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00" windowHeight="9735"/>
  </bookViews>
  <sheets>
    <sheet name="შტატები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C4" i="2"/>
  <c r="F18" i="2"/>
  <c r="E19" i="2" l="1"/>
  <c r="F19" i="2" s="1"/>
  <c r="F17" i="2"/>
  <c r="E15" i="2"/>
  <c r="F15" i="2" s="1"/>
  <c r="E16" i="2"/>
  <c r="F16" i="2" s="1"/>
  <c r="E14" i="2"/>
  <c r="F14" i="2" s="1"/>
  <c r="E13" i="2"/>
  <c r="F13" i="2" s="1"/>
  <c r="E12" i="2"/>
  <c r="E11" i="2"/>
  <c r="F11" i="2" s="1"/>
  <c r="E10" i="2"/>
  <c r="F10" i="2" s="1"/>
  <c r="E9" i="2"/>
  <c r="F9" i="2" s="1"/>
  <c r="E8" i="2"/>
  <c r="F8" i="2" s="1"/>
  <c r="E7" i="2"/>
  <c r="F7" i="2" s="1"/>
  <c r="E6" i="2"/>
  <c r="E5" i="2"/>
  <c r="F5" i="2" l="1"/>
  <c r="E4" i="2"/>
  <c r="F6" i="2"/>
  <c r="F12" i="2"/>
  <c r="F4" i="2" l="1"/>
</calcChain>
</file>

<file path=xl/sharedStrings.xml><?xml version="1.0" encoding="utf-8"?>
<sst xmlns="http://schemas.openxmlformats.org/spreadsheetml/2006/main" count="24" uniqueCount="23">
  <si>
    <t>შტატით გათვალიწინებული თანამდებობების დასახელება</t>
  </si>
  <si>
    <t>რაოდენობა</t>
  </si>
  <si>
    <t>თანამდებობრივი სარგო თვეში ერთ ერთეულზე</t>
  </si>
  <si>
    <t>სულ თანამდებობრივი სარგო თვეში</t>
  </si>
  <si>
    <t>სულ თანამდებობრივი სარგო წელიწადში</t>
  </si>
  <si>
    <t>აღსაზრდელთა რაოდენობა</t>
  </si>
  <si>
    <t>ს უ ლ</t>
  </si>
  <si>
    <t>დირექტორი</t>
  </si>
  <si>
    <t>დირექტორის მოადგილე</t>
  </si>
  <si>
    <t>ბუღალტერი</t>
  </si>
  <si>
    <t>მედდა</t>
  </si>
  <si>
    <t>დამლაგებელი</t>
  </si>
  <si>
    <t xml:space="preserve">თავისუფალი ჭიდაობის მწვრთნელი </t>
  </si>
  <si>
    <t xml:space="preserve">ბერძნულ რომაულ ჭიდაობის მწვრთნელი </t>
  </si>
  <si>
    <t xml:space="preserve">ქართული ჭიდაობის მწვრთნელი </t>
  </si>
  <si>
    <t>2025 წლის გეგმა</t>
  </si>
  <si>
    <t>პიარ მენეჯერი</t>
  </si>
  <si>
    <t>მწვრთნელთა საბჭოს ხელმძღვანელი</t>
  </si>
  <si>
    <t>ტექნიკური მუშაკი</t>
  </si>
  <si>
    <t>სოფ. ღებში ჭიდაობის მწვრთნელი (თავისუფალი)</t>
  </si>
  <si>
    <t>დარაჯი</t>
  </si>
  <si>
    <t>მძღოლი</t>
  </si>
  <si>
    <t>ა(ა)იპ - ონის მუნიციპალიტეტის საჭიდაო სკოლა, შტატები და თანამდებობრივი სარგო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</si>
</sst>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a_r_i_-;\-* #,##0.00\ _L_a_r_i_-;_-* &quot;-&quot;??\ _L_a_r_i_-;_-@_-"/>
    <numFmt numFmtId="165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Sylfaen"/>
      <family val="1"/>
    </font>
    <font>
      <b/>
      <sz val="10"/>
      <color rgb="FF000000"/>
      <name val="Sylfaen"/>
      <family val="1"/>
    </font>
    <font>
      <b/>
      <sz val="11"/>
      <color rgb="FF000000"/>
      <name val="Sylfaen"/>
      <family val="1"/>
    </font>
    <font>
      <sz val="10"/>
      <name val="Arial Cyr"/>
    </font>
    <font>
      <sz val="12"/>
      <name val="Sylfaen"/>
      <family val="1"/>
      <charset val="204"/>
    </font>
    <font>
      <b/>
      <sz val="12"/>
      <color rgb="FF000000"/>
      <name val="Sylfaen"/>
      <family val="1"/>
      <charset val="204"/>
    </font>
    <font>
      <sz val="12"/>
      <name val="AcadNusx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9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6" fillId="0" borderId="1" xfId="2" applyFont="1" applyBorder="1" applyAlignment="1" applyProtection="1">
      <alignment horizontal="left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165" fontId="7" fillId="2" borderId="1" xfId="0" applyNumberFormat="1" applyFont="1" applyFill="1" applyBorder="1" applyAlignment="1" applyProtection="1">
      <alignment vertical="center" wrapText="1"/>
      <protection locked="0"/>
    </xf>
    <xf numFmtId="0" fontId="6" fillId="0" borderId="1" xfId="2" applyFont="1" applyBorder="1" applyAlignment="1" applyProtection="1">
      <alignment horizontal="left" vertical="center" wrapText="1"/>
      <protection locked="0"/>
    </xf>
    <xf numFmtId="0" fontId="8" fillId="0" borderId="1" xfId="2" applyFont="1" applyBorder="1" applyAlignment="1" applyProtection="1">
      <alignment horizontal="left" vertical="center"/>
      <protection locked="0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Comma 5" xfId="3"/>
    <cellStyle name="Îáû÷íûé_ÐÎÌÀÍ--Ø-8" xfId="2"/>
    <cellStyle name="Normal" xfId="0" builtinId="0"/>
    <cellStyle name="Normal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workbookViewId="0">
      <selection activeCell="H11" sqref="H11"/>
    </sheetView>
  </sheetViews>
  <sheetFormatPr defaultRowHeight="15"/>
  <cols>
    <col min="1" max="1" width="4" customWidth="1"/>
    <col min="2" max="2" width="60.5703125" customWidth="1"/>
    <col min="3" max="7" width="12.5703125" customWidth="1"/>
  </cols>
  <sheetData>
    <row r="1" spans="1:7" ht="36.75" customHeight="1">
      <c r="A1" s="1"/>
      <c r="B1" s="12" t="s">
        <v>22</v>
      </c>
      <c r="C1" s="12"/>
      <c r="D1" s="12"/>
      <c r="E1" s="12"/>
      <c r="F1" s="12"/>
      <c r="G1" s="12"/>
    </row>
    <row r="2" spans="1:7" ht="18">
      <c r="A2" s="13"/>
      <c r="B2" s="15" t="s">
        <v>0</v>
      </c>
      <c r="C2" s="16" t="s">
        <v>15</v>
      </c>
      <c r="D2" s="16"/>
      <c r="E2" s="16"/>
      <c r="F2" s="16"/>
      <c r="G2" s="16"/>
    </row>
    <row r="3" spans="1:7" ht="87" customHeight="1">
      <c r="A3" s="14"/>
      <c r="B3" s="15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ht="18">
      <c r="A4" s="1"/>
      <c r="B4" s="3" t="s">
        <v>6</v>
      </c>
      <c r="C4" s="11">
        <f>SUM(C5:C19)</f>
        <v>20</v>
      </c>
      <c r="D4" s="4">
        <f t="shared" ref="D4:F4" si="0">SUM(D5:D19)</f>
        <v>11520</v>
      </c>
      <c r="E4" s="4">
        <f t="shared" si="0"/>
        <v>13640</v>
      </c>
      <c r="F4" s="4">
        <f t="shared" si="0"/>
        <v>156860</v>
      </c>
      <c r="G4" s="5"/>
    </row>
    <row r="5" spans="1:7" ht="18">
      <c r="A5" s="1"/>
      <c r="B5" s="6" t="s">
        <v>7</v>
      </c>
      <c r="C5" s="7">
        <v>1</v>
      </c>
      <c r="D5" s="7">
        <v>1200</v>
      </c>
      <c r="E5" s="7">
        <f>C5*D5</f>
        <v>1200</v>
      </c>
      <c r="F5" s="7">
        <f>E5/2+E5*11</f>
        <v>13800</v>
      </c>
      <c r="G5" s="8"/>
    </row>
    <row r="6" spans="1:7" ht="18">
      <c r="A6" s="1"/>
      <c r="B6" s="6" t="s">
        <v>8</v>
      </c>
      <c r="C6" s="7">
        <v>1</v>
      </c>
      <c r="D6" s="7">
        <v>950</v>
      </c>
      <c r="E6" s="7">
        <f t="shared" ref="E6:E8" si="1">C6*D6</f>
        <v>950</v>
      </c>
      <c r="F6" s="7">
        <f t="shared" ref="F6:F9" si="2">E6/2+E6*11</f>
        <v>10925</v>
      </c>
      <c r="G6" s="8"/>
    </row>
    <row r="7" spans="1:7" ht="18">
      <c r="A7" s="1"/>
      <c r="B7" s="9" t="s">
        <v>9</v>
      </c>
      <c r="C7" s="7">
        <v>1</v>
      </c>
      <c r="D7" s="7">
        <v>550</v>
      </c>
      <c r="E7" s="7">
        <f t="shared" si="1"/>
        <v>550</v>
      </c>
      <c r="F7" s="7">
        <f t="shared" si="2"/>
        <v>6325</v>
      </c>
      <c r="G7" s="8"/>
    </row>
    <row r="8" spans="1:7" ht="18">
      <c r="A8" s="1"/>
      <c r="B8" s="9" t="s">
        <v>16</v>
      </c>
      <c r="C8" s="7">
        <v>1</v>
      </c>
      <c r="D8" s="7">
        <v>1000</v>
      </c>
      <c r="E8" s="7">
        <f t="shared" si="1"/>
        <v>1000</v>
      </c>
      <c r="F8" s="7">
        <f t="shared" si="2"/>
        <v>11500</v>
      </c>
      <c r="G8" s="8"/>
    </row>
    <row r="9" spans="1:7" ht="18">
      <c r="A9" s="1"/>
      <c r="B9" s="9" t="s">
        <v>17</v>
      </c>
      <c r="C9" s="7">
        <v>1</v>
      </c>
      <c r="D9" s="7">
        <v>1100</v>
      </c>
      <c r="E9" s="7">
        <f>C9*D9</f>
        <v>1100</v>
      </c>
      <c r="F9" s="7">
        <f t="shared" si="2"/>
        <v>12650</v>
      </c>
      <c r="G9" s="8"/>
    </row>
    <row r="10" spans="1:7" ht="18">
      <c r="A10" s="1"/>
      <c r="B10" s="9" t="s">
        <v>18</v>
      </c>
      <c r="C10" s="7">
        <v>1</v>
      </c>
      <c r="D10" s="7">
        <v>500</v>
      </c>
      <c r="E10" s="7">
        <f t="shared" ref="E10:E19" si="3">C10*D10</f>
        <v>500</v>
      </c>
      <c r="F10" s="7">
        <f>E10/2+E10*11</f>
        <v>5750</v>
      </c>
      <c r="G10" s="8"/>
    </row>
    <row r="11" spans="1:7" ht="18">
      <c r="A11" s="1"/>
      <c r="B11" s="9" t="s">
        <v>10</v>
      </c>
      <c r="C11" s="7">
        <v>1</v>
      </c>
      <c r="D11" s="7">
        <v>700</v>
      </c>
      <c r="E11" s="7">
        <f t="shared" si="3"/>
        <v>700</v>
      </c>
      <c r="F11" s="7">
        <f t="shared" ref="F11:F19" si="4">E11/2+E11*11</f>
        <v>8050</v>
      </c>
      <c r="G11" s="8"/>
    </row>
    <row r="12" spans="1:7" ht="18">
      <c r="A12" s="1"/>
      <c r="B12" s="9" t="s">
        <v>11</v>
      </c>
      <c r="C12" s="7">
        <v>2</v>
      </c>
      <c r="D12" s="7">
        <v>420</v>
      </c>
      <c r="E12" s="7">
        <f t="shared" si="3"/>
        <v>840</v>
      </c>
      <c r="F12" s="7">
        <f t="shared" si="4"/>
        <v>9660</v>
      </c>
      <c r="G12" s="8"/>
    </row>
    <row r="13" spans="1:7" ht="18">
      <c r="A13" s="1"/>
      <c r="B13" s="10" t="s">
        <v>12</v>
      </c>
      <c r="C13" s="7">
        <v>2</v>
      </c>
      <c r="D13" s="7">
        <v>1100</v>
      </c>
      <c r="E13" s="7">
        <f t="shared" si="3"/>
        <v>2200</v>
      </c>
      <c r="F13" s="7">
        <f t="shared" si="4"/>
        <v>25300</v>
      </c>
      <c r="G13" s="8"/>
    </row>
    <row r="14" spans="1:7" ht="18">
      <c r="A14" s="1"/>
      <c r="B14" s="10" t="s">
        <v>12</v>
      </c>
      <c r="C14" s="7">
        <v>1</v>
      </c>
      <c r="D14" s="7">
        <v>650</v>
      </c>
      <c r="E14" s="7">
        <f t="shared" si="3"/>
        <v>650</v>
      </c>
      <c r="F14" s="7">
        <f t="shared" si="4"/>
        <v>7475</v>
      </c>
      <c r="G14" s="8"/>
    </row>
    <row r="15" spans="1:7" ht="18">
      <c r="A15" s="1"/>
      <c r="B15" s="10" t="s">
        <v>19</v>
      </c>
      <c r="C15" s="7">
        <v>1</v>
      </c>
      <c r="D15" s="7">
        <v>650</v>
      </c>
      <c r="E15" s="7">
        <f>C15*D15</f>
        <v>650</v>
      </c>
      <c r="F15" s="7">
        <f t="shared" si="4"/>
        <v>7475</v>
      </c>
      <c r="G15" s="8"/>
    </row>
    <row r="16" spans="1:7" ht="18">
      <c r="A16" s="1"/>
      <c r="B16" s="10" t="s">
        <v>13</v>
      </c>
      <c r="C16" s="7">
        <v>4</v>
      </c>
      <c r="D16" s="7">
        <v>650</v>
      </c>
      <c r="E16" s="7">
        <f t="shared" si="3"/>
        <v>2600</v>
      </c>
      <c r="F16" s="7">
        <f t="shared" si="4"/>
        <v>29900</v>
      </c>
      <c r="G16" s="8"/>
    </row>
    <row r="17" spans="1:7" ht="18">
      <c r="A17" s="1"/>
      <c r="B17" s="10" t="s">
        <v>14</v>
      </c>
      <c r="C17" s="7">
        <v>1</v>
      </c>
      <c r="D17" s="7">
        <v>650</v>
      </c>
      <c r="E17" s="7">
        <v>0</v>
      </c>
      <c r="F17" s="7">
        <f t="shared" si="4"/>
        <v>0</v>
      </c>
      <c r="G17" s="8"/>
    </row>
    <row r="18" spans="1:7" ht="18">
      <c r="A18" s="1"/>
      <c r="B18" s="10" t="s">
        <v>21</v>
      </c>
      <c r="C18" s="7">
        <v>1</v>
      </c>
      <c r="D18" s="7">
        <v>700</v>
      </c>
      <c r="E18" s="7">
        <v>0</v>
      </c>
      <c r="F18" s="7">
        <f t="shared" si="4"/>
        <v>0</v>
      </c>
      <c r="G18" s="8"/>
    </row>
    <row r="19" spans="1:7" ht="18">
      <c r="A19" s="1"/>
      <c r="B19" s="10" t="s">
        <v>20</v>
      </c>
      <c r="C19" s="7">
        <v>1</v>
      </c>
      <c r="D19" s="7">
        <v>700</v>
      </c>
      <c r="E19" s="7">
        <f t="shared" si="3"/>
        <v>700</v>
      </c>
      <c r="F19" s="7">
        <f t="shared" si="4"/>
        <v>8050</v>
      </c>
      <c r="G19" s="8"/>
    </row>
  </sheetData>
  <mergeCells count="4">
    <mergeCell ref="B1:G1"/>
    <mergeCell ref="A2:A3"/>
    <mergeCell ref="B2:B3"/>
    <mergeCell ref="C2:G2"/>
  </mergeCells>
  <pageMargins left="0.45" right="0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შტატები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2025-01-28T12:12:36Z</cp:lastPrinted>
  <dcterms:created xsi:type="dcterms:W3CDTF">2020-05-27T12:13:10Z</dcterms:created>
  <dcterms:modified xsi:type="dcterms:W3CDTF">2025-01-29T04:45:14Z</dcterms:modified>
</cp:coreProperties>
</file>