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13_ncr:1_{5C0E0EBB-5AD8-4B6F-9BBA-50A72B749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უჯეტი" sheetId="3" r:id="rId1"/>
  </sheets>
  <calcPr calcId="191029"/>
</workbook>
</file>

<file path=xl/calcChain.xml><?xml version="1.0" encoding="utf-8"?>
<calcChain xmlns="http://schemas.openxmlformats.org/spreadsheetml/2006/main">
  <c r="C48" i="3" l="1"/>
  <c r="C41" i="3"/>
  <c r="D34" i="3"/>
  <c r="C34" i="3"/>
  <c r="E31" i="3"/>
  <c r="D31" i="3"/>
  <c r="C31" i="3"/>
  <c r="C28" i="3"/>
  <c r="E24" i="3"/>
  <c r="D24" i="3"/>
  <c r="C24" i="3"/>
  <c r="E20" i="3"/>
  <c r="E8" i="3" s="1"/>
  <c r="E5" i="3" s="1"/>
  <c r="E45" i="3" s="1"/>
  <c r="D20" i="3"/>
  <c r="C20" i="3" s="1"/>
  <c r="E15" i="3"/>
  <c r="C13" i="3"/>
  <c r="C12" i="3"/>
  <c r="E11" i="3"/>
  <c r="D8" i="3" l="1"/>
  <c r="D5" i="3" l="1"/>
  <c r="C8" i="3"/>
  <c r="D45" i="3" l="1"/>
  <c r="D49" i="3" s="1"/>
  <c r="C5" i="3"/>
  <c r="C45" i="3" s="1"/>
</calcChain>
</file>

<file path=xl/sharedStrings.xml><?xml version="1.0" encoding="utf-8"?>
<sst xmlns="http://schemas.openxmlformats.org/spreadsheetml/2006/main" count="61" uniqueCount="60">
  <si>
    <t>ა(ა)იპ - ონის მუნიციპალიტეტის საფეხბურთო  სკოლა მამისონის  2023 წლის ბიუჯეტი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</si>
  <si>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</si>
  <si>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</si>
  <si>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</si>
  <si>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</si>
  <si>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</si>
  <si>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</si>
  <si>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</si>
  <si>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</si>
  <si>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</si>
  <si>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</si>
  <si>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</si>
  <si>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</si>
  <si>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</si>
  <si>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</si>
  <si>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</si>
  <si>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</si>
  <si>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</si>
  <si>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</si>
  <si>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</si>
  <si>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</si>
  <si>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</si>
  <si>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</si>
  <si>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</si>
  <si>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</si>
  <si>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</si>
  <si>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</si>
  <si>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</si>
  <si>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</si>
  <si>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</si>
  <si>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>ელექტრონული მმართველობის ერთიანი სისტემის გამოყენების ხარჯი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</si>
  <si>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</si>
  <si>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</si>
  <si>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</si>
  <si>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გათბობის ხარჯი (შეშა)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</si>
  <si>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</si>
  <si>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</si>
  <si>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</si>
  <si>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</si>
  <si>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</si>
  <si>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</si>
  <si>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</si>
  <si>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</si>
  <si>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</si>
  <si>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</si>
  <si>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</si>
  <si>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</si>
  <si>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</si>
  <si>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-ასოცირებული საწევრო გადასახადი</t>
  </si>
  <si>
    <t xml:space="preserve">  - დინამოს აკადემიის საწევრო გადასახადი</t>
  </si>
  <si>
    <t xml:space="preserve">  -სტადიონის დახაზვა- გათიბვა</t>
  </si>
  <si>
    <t xml:space="preserve">  - საწევრო გადასახადი (ჩაგელიშვილი,კენჭაძე)</t>
  </si>
  <si>
    <t xml:space="preserve"> - აუდიტის ხარჯი</t>
  </si>
  <si>
    <t>სხვა ხარჯები</t>
  </si>
  <si>
    <t>არაფინანსური აქტივების ზრდა</t>
  </si>
  <si>
    <t xml:space="preserve">  - საჯარო რეესტრის მომსახურეობა</t>
  </si>
  <si>
    <t xml:space="preserve">  - კომპიუტერის შეძენის ხარჯი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</si>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</sst>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Sylfaen"/>
      <charset val="134"/>
    </font>
    <font>
      <sz val="11"/>
      <color theme="1"/>
      <name val="Sylfaen"/>
      <charset val="134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9" fillId="0" borderId="0"/>
    <xf numFmtId="164" fontId="11" fillId="0" borderId="0" applyFont="0" applyFill="0" applyBorder="0" applyAlignment="0" applyProtection="0"/>
  </cellStyleXfs>
  <cellXfs count="34">
    <xf numFmtId="0" fontId="0" fillId="0" borderId="0" xfId="0"/>
    <xf numFmtId="0" fontId="4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3" fontId="4" fillId="0" borderId="6" xfId="2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horizontal="right" vertical="center"/>
    </xf>
    <xf numFmtId="3" fontId="5" fillId="0" borderId="8" xfId="2" applyNumberFormat="1" applyFont="1" applyBorder="1" applyAlignment="1">
      <alignment horizontal="center" vertical="center"/>
    </xf>
    <xf numFmtId="3" fontId="8" fillId="0" borderId="8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3" fontId="5" fillId="0" borderId="1" xfId="2" applyNumberFormat="1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3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</cellXfs>
  <cellStyles count="4">
    <cellStyle name="Comma 5" xfId="3" xr:uid="{00000000-0005-0000-0000-000033000000}"/>
    <cellStyle name="Îáû÷íûé_ÐÎÌÀÍ--Ø-8" xfId="1" xr:uid="{00000000-0005-0000-0000-000020000000}"/>
    <cellStyle name="Normal" xfId="0" builtinId="0"/>
    <cellStyle name="Normal 30" xfId="2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workbookViewId="0">
      <selection activeCell="E10" sqref="E10"/>
    </sheetView>
  </sheetViews>
  <sheetFormatPr defaultColWidth="9" defaultRowHeight="15"/>
  <cols>
    <col min="1" max="1" width="4" customWidth="1"/>
    <col min="2" max="2" width="57" customWidth="1"/>
    <col min="3" max="5" width="11.5703125" customWidth="1"/>
    <col min="6" max="6" width="13.140625" customWidth="1"/>
  </cols>
  <sheetData>
    <row r="1" spans="1:6" ht="31.5" customHeight="1">
      <c r="A1" s="24" t="s">
        <v>0</v>
      </c>
      <c r="B1" s="24"/>
      <c r="C1" s="24"/>
      <c r="D1" s="24"/>
      <c r="E1" s="24"/>
      <c r="F1" s="24"/>
    </row>
    <row r="2" spans="1:6" ht="24" customHeight="1">
      <c r="A2" s="28" t="s">
        <v>1</v>
      </c>
      <c r="B2" s="30" t="s">
        <v>2</v>
      </c>
      <c r="C2" s="25" t="s">
        <v>3</v>
      </c>
      <c r="D2" s="26"/>
      <c r="E2" s="27"/>
      <c r="F2" s="32" t="s">
        <v>4</v>
      </c>
    </row>
    <row r="3" spans="1:6" ht="24" customHeight="1">
      <c r="A3" s="29"/>
      <c r="B3" s="31"/>
      <c r="C3" s="2" t="s">
        <v>5</v>
      </c>
      <c r="D3" s="2" t="s">
        <v>6</v>
      </c>
      <c r="E3" s="2" t="s">
        <v>7</v>
      </c>
      <c r="F3" s="33"/>
    </row>
    <row r="4" spans="1:6" ht="17.25" customHeight="1">
      <c r="A4" s="3">
        <v>1</v>
      </c>
      <c r="B4" s="4" t="s">
        <v>8</v>
      </c>
      <c r="C4" s="5">
        <v>45564</v>
      </c>
      <c r="D4" s="6">
        <v>44934</v>
      </c>
      <c r="E4" s="6">
        <v>630</v>
      </c>
      <c r="F4" s="5"/>
    </row>
    <row r="5" spans="1:6" ht="17.25" customHeight="1">
      <c r="A5" s="3">
        <v>2</v>
      </c>
      <c r="B5" s="4" t="s">
        <v>9</v>
      </c>
      <c r="C5" s="5">
        <f>D5+E5</f>
        <v>86776</v>
      </c>
      <c r="D5" s="6">
        <f>SUM(D6:D8,D28:D31,D34)</f>
        <v>76566</v>
      </c>
      <c r="E5" s="6">
        <f>SUM(E6:E8,E28:E31,E34)</f>
        <v>10210</v>
      </c>
      <c r="F5" s="5"/>
    </row>
    <row r="6" spans="1:6">
      <c r="A6" s="7" t="s">
        <v>10</v>
      </c>
      <c r="B6" s="8" t="s">
        <v>11</v>
      </c>
      <c r="C6" s="5">
        <v>12210</v>
      </c>
      <c r="D6" s="6">
        <v>12000</v>
      </c>
      <c r="E6" s="6">
        <v>210</v>
      </c>
      <c r="F6" s="5"/>
    </row>
    <row r="7" spans="1:6">
      <c r="A7" s="7" t="s">
        <v>12</v>
      </c>
      <c r="B7" s="8" t="s">
        <v>13</v>
      </c>
      <c r="C7" s="5">
        <v>3456</v>
      </c>
      <c r="D7" s="6">
        <v>3456</v>
      </c>
      <c r="E7" s="6"/>
      <c r="F7" s="5"/>
    </row>
    <row r="8" spans="1:6">
      <c r="A8" s="7" t="s">
        <v>14</v>
      </c>
      <c r="B8" s="8" t="s">
        <v>15</v>
      </c>
      <c r="C8" s="5">
        <f>D8+E8</f>
        <v>12390</v>
      </c>
      <c r="D8" s="6">
        <f>SUM(D9:D11,D15,D17,D18:D20,D24)</f>
        <v>12390</v>
      </c>
      <c r="E8" s="6">
        <f>SUM(E9:E11,E15,E17,E18:E20,E24)</f>
        <v>0</v>
      </c>
      <c r="F8" s="5"/>
    </row>
    <row r="9" spans="1:6">
      <c r="A9" s="7"/>
      <c r="B9" s="8" t="s">
        <v>16</v>
      </c>
      <c r="C9" s="5">
        <v>1000</v>
      </c>
      <c r="D9" s="6">
        <v>1000</v>
      </c>
      <c r="E9" s="6"/>
      <c r="F9" s="5"/>
    </row>
    <row r="10" spans="1:6">
      <c r="A10" s="7"/>
      <c r="B10" s="8" t="s">
        <v>17</v>
      </c>
      <c r="C10" s="5">
        <v>250</v>
      </c>
      <c r="D10" s="6">
        <v>250</v>
      </c>
      <c r="E10" s="6"/>
      <c r="F10" s="5"/>
    </row>
    <row r="11" spans="1:6" ht="26.25" customHeight="1">
      <c r="A11" s="7"/>
      <c r="B11" s="9" t="s">
        <v>18</v>
      </c>
      <c r="C11" s="5">
        <v>500</v>
      </c>
      <c r="D11" s="6">
        <v>500</v>
      </c>
      <c r="E11" s="6">
        <f t="shared" ref="E11" si="0">SUM(E12:E16)</f>
        <v>0</v>
      </c>
      <c r="F11" s="5"/>
    </row>
    <row r="12" spans="1:6">
      <c r="A12" s="7"/>
      <c r="B12" s="9" t="s">
        <v>19</v>
      </c>
      <c r="C12" s="5">
        <f>D12+E12</f>
        <v>0</v>
      </c>
      <c r="D12" s="6">
        <v>0</v>
      </c>
      <c r="E12" s="6"/>
      <c r="F12" s="5"/>
    </row>
    <row r="13" spans="1:6">
      <c r="A13" s="7"/>
      <c r="B13" s="8" t="s">
        <v>20</v>
      </c>
      <c r="C13" s="5">
        <f>D13+E13</f>
        <v>0</v>
      </c>
      <c r="D13" s="6">
        <v>0</v>
      </c>
      <c r="E13" s="6"/>
      <c r="F13" s="5"/>
    </row>
    <row r="14" spans="1:6">
      <c r="A14" s="7"/>
      <c r="B14" s="8" t="s">
        <v>21</v>
      </c>
      <c r="C14" s="5">
        <v>500</v>
      </c>
      <c r="D14" s="6">
        <v>500</v>
      </c>
      <c r="E14" s="6"/>
      <c r="F14" s="5"/>
    </row>
    <row r="15" spans="1:6">
      <c r="A15" s="7"/>
      <c r="B15" s="8" t="s">
        <v>22</v>
      </c>
      <c r="C15" s="5">
        <v>2000</v>
      </c>
      <c r="D15" s="6">
        <v>2000</v>
      </c>
      <c r="E15" s="6">
        <f t="shared" ref="E15" si="1">E16</f>
        <v>0</v>
      </c>
      <c r="F15" s="5"/>
    </row>
    <row r="16" spans="1:6">
      <c r="A16" s="7"/>
      <c r="B16" s="9" t="s">
        <v>23</v>
      </c>
      <c r="C16" s="5">
        <v>2000</v>
      </c>
      <c r="D16" s="6">
        <v>2000</v>
      </c>
      <c r="E16" s="6"/>
      <c r="F16" s="5"/>
    </row>
    <row r="17" spans="1:6">
      <c r="A17" s="7"/>
      <c r="B17" s="9" t="s">
        <v>24</v>
      </c>
      <c r="C17" s="5">
        <v>1500</v>
      </c>
      <c r="D17" s="6">
        <v>1500</v>
      </c>
      <c r="E17" s="6"/>
      <c r="F17" s="5"/>
    </row>
    <row r="18" spans="1:6">
      <c r="A18" s="7"/>
      <c r="B18" s="9" t="s">
        <v>25</v>
      </c>
      <c r="C18" s="5">
        <v>1200</v>
      </c>
      <c r="D18" s="6">
        <v>1200</v>
      </c>
      <c r="E18" s="6"/>
      <c r="F18" s="5"/>
    </row>
    <row r="19" spans="1:6" ht="25.5">
      <c r="A19" s="7"/>
      <c r="B19" s="9" t="s">
        <v>26</v>
      </c>
      <c r="C19" s="5">
        <v>2500</v>
      </c>
      <c r="D19" s="6">
        <v>2500</v>
      </c>
      <c r="E19" s="6"/>
      <c r="F19" s="5"/>
    </row>
    <row r="20" spans="1:6">
      <c r="A20" s="7"/>
      <c r="B20" s="8" t="s">
        <v>27</v>
      </c>
      <c r="C20" s="5">
        <f>D20+E20</f>
        <v>1090</v>
      </c>
      <c r="D20" s="6">
        <f>SUM(D21:D22:D23)</f>
        <v>1090</v>
      </c>
      <c r="E20" s="6">
        <f t="shared" ref="E20" si="2">SUM(E21:E22)</f>
        <v>0</v>
      </c>
      <c r="F20" s="5"/>
    </row>
    <row r="21" spans="1:6">
      <c r="A21" s="7"/>
      <c r="B21" s="8" t="s">
        <v>28</v>
      </c>
      <c r="C21" s="5"/>
      <c r="D21" s="6"/>
      <c r="E21" s="6"/>
      <c r="F21" s="5"/>
    </row>
    <row r="22" spans="1:6">
      <c r="A22" s="7"/>
      <c r="B22" s="8" t="s">
        <v>29</v>
      </c>
      <c r="C22" s="5">
        <v>940</v>
      </c>
      <c r="D22" s="6">
        <v>940</v>
      </c>
      <c r="E22" s="6"/>
      <c r="F22" s="5"/>
    </row>
    <row r="23" spans="1:6">
      <c r="A23" s="7"/>
      <c r="B23" s="8" t="s">
        <v>30</v>
      </c>
      <c r="C23" s="5">
        <v>150</v>
      </c>
      <c r="D23" s="6">
        <v>150</v>
      </c>
      <c r="E23" s="6"/>
      <c r="F23" s="5"/>
    </row>
    <row r="24" spans="1:6">
      <c r="A24" s="7"/>
      <c r="B24" s="8" t="s">
        <v>31</v>
      </c>
      <c r="C24" s="5">
        <f>D24+E24</f>
        <v>2350</v>
      </c>
      <c r="D24" s="6">
        <f>SUM(D25:D27)</f>
        <v>2350</v>
      </c>
      <c r="E24" s="6">
        <f>SUM(E25:E27)</f>
        <v>0</v>
      </c>
      <c r="F24" s="5"/>
    </row>
    <row r="25" spans="1:6">
      <c r="A25" s="7"/>
      <c r="B25" s="8" t="s">
        <v>32</v>
      </c>
      <c r="C25" s="5">
        <v>50</v>
      </c>
      <c r="D25" s="6">
        <v>50</v>
      </c>
      <c r="E25" s="6"/>
      <c r="F25" s="5"/>
    </row>
    <row r="26" spans="1:6">
      <c r="A26" s="7"/>
      <c r="B26" s="9" t="s">
        <v>33</v>
      </c>
      <c r="C26" s="5">
        <v>800</v>
      </c>
      <c r="D26" s="6">
        <v>800</v>
      </c>
      <c r="E26" s="6"/>
      <c r="F26" s="5"/>
    </row>
    <row r="27" spans="1:6">
      <c r="A27" s="7"/>
      <c r="B27" s="9" t="s">
        <v>34</v>
      </c>
      <c r="C27" s="5">
        <v>1500</v>
      </c>
      <c r="D27" s="6">
        <v>1500</v>
      </c>
      <c r="E27" s="6"/>
      <c r="F27" s="5"/>
    </row>
    <row r="28" spans="1:6">
      <c r="A28" s="7" t="s">
        <v>35</v>
      </c>
      <c r="B28" s="8" t="s">
        <v>36</v>
      </c>
      <c r="C28" s="5">
        <f>D28+E28</f>
        <v>0</v>
      </c>
      <c r="D28" s="6">
        <v>0</v>
      </c>
      <c r="E28" s="6"/>
      <c r="F28" s="5"/>
    </row>
    <row r="29" spans="1:6">
      <c r="A29" s="7" t="s">
        <v>37</v>
      </c>
      <c r="B29" s="8" t="s">
        <v>38</v>
      </c>
      <c r="C29" s="5">
        <v>700</v>
      </c>
      <c r="D29" s="6">
        <v>700</v>
      </c>
      <c r="E29" s="6"/>
      <c r="F29" s="5"/>
    </row>
    <row r="30" spans="1:6" ht="26.25" customHeight="1">
      <c r="A30" s="7" t="s">
        <v>39</v>
      </c>
      <c r="B30" s="9" t="s">
        <v>40</v>
      </c>
      <c r="C30" s="5">
        <v>14400</v>
      </c>
      <c r="D30" s="6">
        <v>4900</v>
      </c>
      <c r="E30" s="6">
        <v>9500</v>
      </c>
      <c r="F30" s="5"/>
    </row>
    <row r="31" spans="1:6" ht="26.25" customHeight="1">
      <c r="A31" s="7" t="s">
        <v>41</v>
      </c>
      <c r="B31" s="9" t="s">
        <v>42</v>
      </c>
      <c r="C31" s="5">
        <f>D31+E31</f>
        <v>1500</v>
      </c>
      <c r="D31" s="6">
        <f t="shared" ref="D31:E31" si="3">SUM(D32:D33)</f>
        <v>1500</v>
      </c>
      <c r="E31" s="6">
        <f t="shared" si="3"/>
        <v>0</v>
      </c>
      <c r="F31" s="5"/>
    </row>
    <row r="32" spans="1:6">
      <c r="A32" s="7"/>
      <c r="B32" s="9" t="s">
        <v>43</v>
      </c>
      <c r="C32" s="5"/>
      <c r="D32" s="6"/>
      <c r="E32" s="6"/>
      <c r="F32" s="5"/>
    </row>
    <row r="33" spans="1:6">
      <c r="A33" s="7"/>
      <c r="B33" s="9" t="s">
        <v>44</v>
      </c>
      <c r="C33" s="5">
        <v>1500</v>
      </c>
      <c r="D33" s="6">
        <v>1500</v>
      </c>
      <c r="E33" s="6"/>
      <c r="F33" s="5"/>
    </row>
    <row r="34" spans="1:6">
      <c r="A34" s="7" t="s">
        <v>45</v>
      </c>
      <c r="B34" s="9" t="s">
        <v>46</v>
      </c>
      <c r="C34" s="5">
        <f>D34+E34</f>
        <v>42120</v>
      </c>
      <c r="D34" s="6">
        <f>SUM(D35:D40)</f>
        <v>41620</v>
      </c>
      <c r="E34" s="6">
        <v>500</v>
      </c>
      <c r="F34" s="5"/>
    </row>
    <row r="35" spans="1:6" ht="25.5">
      <c r="A35" s="7"/>
      <c r="B35" s="9" t="s">
        <v>47</v>
      </c>
      <c r="C35" s="5">
        <v>26720</v>
      </c>
      <c r="D35" s="6">
        <v>26720</v>
      </c>
      <c r="E35" s="6"/>
      <c r="F35" s="5"/>
    </row>
    <row r="36" spans="1:6">
      <c r="A36" s="7"/>
      <c r="B36" s="9" t="s">
        <v>48</v>
      </c>
      <c r="C36" s="5">
        <v>4000</v>
      </c>
      <c r="D36" s="6">
        <v>4000</v>
      </c>
      <c r="E36" s="6"/>
      <c r="F36" s="5"/>
    </row>
    <row r="37" spans="1:6">
      <c r="A37" s="7"/>
      <c r="B37" s="9" t="s">
        <v>49</v>
      </c>
      <c r="C37" s="5">
        <v>8400</v>
      </c>
      <c r="D37" s="6">
        <v>8400</v>
      </c>
      <c r="E37" s="6"/>
      <c r="F37" s="5"/>
    </row>
    <row r="38" spans="1:6">
      <c r="A38" s="7"/>
      <c r="B38" s="9" t="s">
        <v>50</v>
      </c>
      <c r="C38" s="5">
        <v>2000</v>
      </c>
      <c r="D38" s="6">
        <v>2000</v>
      </c>
      <c r="E38" s="6"/>
      <c r="F38" s="5"/>
    </row>
    <row r="39" spans="1:6">
      <c r="A39" s="7"/>
      <c r="B39" s="9" t="s">
        <v>51</v>
      </c>
      <c r="C39" s="5">
        <v>500</v>
      </c>
      <c r="D39" s="6">
        <v>500</v>
      </c>
      <c r="E39" s="6"/>
      <c r="F39" s="5"/>
    </row>
    <row r="40" spans="1:6">
      <c r="A40" s="7"/>
      <c r="B40" s="9" t="s">
        <v>52</v>
      </c>
      <c r="C40" s="5">
        <v>500</v>
      </c>
      <c r="D40" s="6"/>
      <c r="E40" s="6">
        <v>500</v>
      </c>
      <c r="F40" s="5"/>
    </row>
    <row r="41" spans="1:6" ht="17.25" customHeight="1">
      <c r="A41" s="3">
        <v>3</v>
      </c>
      <c r="B41" s="9" t="s">
        <v>53</v>
      </c>
      <c r="C41" s="5">
        <f>D41+E41</f>
        <v>0</v>
      </c>
      <c r="D41" s="6"/>
      <c r="E41" s="6"/>
      <c r="F41" s="5"/>
    </row>
    <row r="42" spans="1:6" ht="17.25" customHeight="1">
      <c r="A42" s="3">
        <v>4</v>
      </c>
      <c r="B42" s="8" t="s">
        <v>54</v>
      </c>
      <c r="C42" s="5"/>
      <c r="D42" s="6"/>
      <c r="E42" s="6"/>
      <c r="F42" s="5"/>
    </row>
    <row r="43" spans="1:6" ht="17.25" customHeight="1">
      <c r="A43" s="1"/>
      <c r="B43" s="10" t="s">
        <v>55</v>
      </c>
      <c r="C43" s="11"/>
      <c r="D43" s="12"/>
      <c r="E43" s="12"/>
      <c r="F43" s="11"/>
    </row>
    <row r="44" spans="1:6" ht="17.25" customHeight="1">
      <c r="A44" s="1"/>
      <c r="B44" s="10" t="s">
        <v>56</v>
      </c>
      <c r="C44" s="11"/>
      <c r="D44" s="12"/>
      <c r="E44" s="12"/>
      <c r="F44" s="11"/>
    </row>
    <row r="45" spans="1:6" ht="17.25" customHeight="1">
      <c r="A45" s="13"/>
      <c r="B45" s="14" t="s">
        <v>57</v>
      </c>
      <c r="C45" s="15">
        <f>SUM(C42,C41,C5,C4)</f>
        <v>132340</v>
      </c>
      <c r="D45" s="16">
        <f>SUM(D42,D41,D5,D4)</f>
        <v>121500</v>
      </c>
      <c r="E45" s="16">
        <f>SUM(E42,E41,E5,E4)</f>
        <v>10840</v>
      </c>
      <c r="F45" s="15"/>
    </row>
    <row r="46" spans="1:6" ht="17.25" customHeight="1">
      <c r="A46" s="17"/>
      <c r="B46" s="18" t="s">
        <v>6</v>
      </c>
      <c r="C46" s="19">
        <v>121500</v>
      </c>
      <c r="D46" s="20">
        <v>121500</v>
      </c>
      <c r="E46" s="20"/>
      <c r="F46" s="19"/>
    </row>
    <row r="47" spans="1:6" ht="17.25" customHeight="1">
      <c r="A47" s="3"/>
      <c r="B47" s="21" t="s">
        <v>58</v>
      </c>
      <c r="C47" s="19">
        <v>5840</v>
      </c>
      <c r="D47" s="20"/>
      <c r="E47" s="20">
        <v>5840</v>
      </c>
      <c r="F47" s="22"/>
    </row>
    <row r="48" spans="1:6" ht="17.25" customHeight="1">
      <c r="A48" s="3"/>
      <c r="B48" s="18" t="s">
        <v>59</v>
      </c>
      <c r="C48" s="19">
        <f t="shared" ref="C48" si="4">SUM(D48:E48)</f>
        <v>5000</v>
      </c>
      <c r="D48" s="20"/>
      <c r="E48" s="20">
        <v>5000</v>
      </c>
      <c r="F48" s="22"/>
    </row>
    <row r="49" spans="4:4">
      <c r="D49" s="23">
        <f>D45-D46</f>
        <v>0</v>
      </c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2022-10-25T17:32:00Z</cp:lastPrinted>
  <dcterms:created xsi:type="dcterms:W3CDTF">2020-05-27T12:13:00Z</dcterms:created>
  <dcterms:modified xsi:type="dcterms:W3CDTF">2026-10-29T06:48:09Z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