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240" tabRatio="923" activeTab="2"/>
  </bookViews>
  <sheets>
    <sheet name="ცხრილი 1.1" sheetId="16" r:id="rId1"/>
    <sheet name="CL_Contingent Liabilities (GEO)" sheetId="9" r:id="rId2"/>
    <sheet name="ცხრილი 1.2" sheetId="33" r:id="rId3"/>
    <sheet name="ცხრილი 2" sheetId="18" r:id="rId4"/>
    <sheet name="ცხრილი 3" sheetId="28" r:id="rId5"/>
    <sheet name="ცხრილი 4" sheetId="30" r:id="rId6"/>
    <sheet name="ცხრილი 5" sheetId="34" r:id="rId7"/>
    <sheet name="ცხრილი 6" sheetId="19" r:id="rId8"/>
    <sheet name="ცხრილი 7" sheetId="21" r:id="rId9"/>
    <sheet name="ცხრილი 8.1" sheetId="22" r:id="rId10"/>
    <sheet name="ცხრილი 8.2" sheetId="36" r:id="rId11"/>
    <sheet name="ცხრილი 9" sheetId="37" r:id="rId12"/>
    <sheet name="ცხრილი 10" sheetId="24" r:id="rId13"/>
    <sheet name="ცხრილი 11.1" sheetId="39" r:id="rId14"/>
    <sheet name="ცხრილი 11.2" sheetId="40" r:id="rId15"/>
    <sheet name="ცხრილი 12" sheetId="41" r:id="rId16"/>
    <sheet name="Sheet1" sheetId="42" r:id="rId17"/>
  </sheets>
  <externalReferences>
    <externalReference r:id="rId18"/>
    <externalReference r:id="rId19"/>
    <externalReference r:id="rId20"/>
  </externalReferences>
  <definedNames>
    <definedName name="_tax2015">'[1]Annual PL Statement'!$N$23</definedName>
    <definedName name="_tax2016">'[1]Annual PL Statement'!$R$23</definedName>
    <definedName name="_tax2017">'[1]Annual PL Statement'!$V$23</definedName>
    <definedName name="AVE" localSheetId="2">#REF!</definedName>
    <definedName name="AVE" localSheetId="12">#REF!</definedName>
    <definedName name="AVE" localSheetId="14">#REF!</definedName>
    <definedName name="AVE" localSheetId="3">#REF!</definedName>
    <definedName name="AVE" localSheetId="6">#REF!</definedName>
    <definedName name="AVE" localSheetId="7">#REF!</definedName>
    <definedName name="AVE" localSheetId="8">#REF!</definedName>
    <definedName name="AVE" localSheetId="9">#REF!</definedName>
    <definedName name="AVE" localSheetId="10">#REF!</definedName>
    <definedName name="AVE">#REF!</definedName>
    <definedName name="Average__45_35_20">'[1]Simulation Model'!$C$14</definedName>
    <definedName name="cash_flow_qoneba" localSheetId="2">#REF!</definedName>
    <definedName name="cash_flow_qoneba" localSheetId="12">#REF!</definedName>
    <definedName name="cash_flow_qoneba" localSheetId="14">#REF!</definedName>
    <definedName name="cash_flow_qoneba" localSheetId="3">#REF!</definedName>
    <definedName name="cash_flow_qoneba" localSheetId="6">#REF!</definedName>
    <definedName name="cash_flow_qoneba" localSheetId="7">#REF!</definedName>
    <definedName name="cash_flow_qoneba" localSheetId="8">#REF!</definedName>
    <definedName name="cash_flow_qoneba" localSheetId="9">#REF!</definedName>
    <definedName name="cash_flow_qoneba" localSheetId="10">#REF!</definedName>
    <definedName name="cash_flow_qoneba">#REF!</definedName>
    <definedName name="cash2014" localSheetId="2">#REF!</definedName>
    <definedName name="cash2014" localSheetId="12">#REF!</definedName>
    <definedName name="cash2014" localSheetId="14">#REF!</definedName>
    <definedName name="cash2014" localSheetId="3">#REF!</definedName>
    <definedName name="cash2014" localSheetId="6">#REF!</definedName>
    <definedName name="cash2014" localSheetId="7">#REF!</definedName>
    <definedName name="cash2014" localSheetId="8">#REF!</definedName>
    <definedName name="cash2014" localSheetId="9">#REF!</definedName>
    <definedName name="cash2014" localSheetId="10">#REF!</definedName>
    <definedName name="cash2014">#REF!</definedName>
    <definedName name="clientname">'[2]Business Info'!$M$8</definedName>
    <definedName name="cmindamogeba" localSheetId="2">#REF!</definedName>
    <definedName name="cmindamogeba" localSheetId="12">#REF!</definedName>
    <definedName name="cmindamogeba" localSheetId="14">#REF!</definedName>
    <definedName name="cmindamogeba" localSheetId="3">#REF!</definedName>
    <definedName name="cmindamogeba" localSheetId="6">#REF!</definedName>
    <definedName name="cmindamogeba" localSheetId="7">#REF!</definedName>
    <definedName name="cmindamogeba" localSheetId="8">#REF!</definedName>
    <definedName name="cmindamogeba" localSheetId="9">#REF!</definedName>
    <definedName name="cmindamogeba" localSheetId="10">#REF!</definedName>
    <definedName name="cmindamogeba">#REF!</definedName>
    <definedName name="cmindamogebamantly" localSheetId="2">#REF!</definedName>
    <definedName name="cmindamogebamantly" localSheetId="12">#REF!</definedName>
    <definedName name="cmindamogebamantly" localSheetId="14">#REF!</definedName>
    <definedName name="cmindamogebamantly" localSheetId="3">#REF!</definedName>
    <definedName name="cmindamogebamantly" localSheetId="6">#REF!</definedName>
    <definedName name="cmindamogebamantly" localSheetId="7">#REF!</definedName>
    <definedName name="cmindamogebamantly" localSheetId="8">#REF!</definedName>
    <definedName name="cmindamogebamantly" localSheetId="9">#REF!</definedName>
    <definedName name="cmindamogebamantly" localSheetId="10">#REF!</definedName>
    <definedName name="cmindamogebamantly">#REF!</definedName>
    <definedName name="Consumer_Needs" localSheetId="2">#REF!</definedName>
    <definedName name="Consumer_Needs" localSheetId="12">#REF!</definedName>
    <definedName name="Consumer_Needs" localSheetId="14">#REF!</definedName>
    <definedName name="Consumer_Needs" localSheetId="3">#REF!</definedName>
    <definedName name="Consumer_Needs" localSheetId="6">#REF!</definedName>
    <definedName name="Consumer_Needs" localSheetId="7">#REF!</definedName>
    <definedName name="Consumer_Needs" localSheetId="8">#REF!</definedName>
    <definedName name="Consumer_Needs" localSheetId="9">#REF!</definedName>
    <definedName name="Consumer_Needs" localSheetId="10">#REF!</definedName>
    <definedName name="Consumer_Needs">#REF!</definedName>
    <definedName name="Content_tax__1_Channel">'[1]Simulation Model'!$C$28</definedName>
    <definedName name="Current_repair_works">'[1]Simulation Model'!$C$27</definedName>
    <definedName name="dep_am">'[1]Annual PL Statement'!$H$24</definedName>
    <definedName name="dRg">'[1]Balance Sheet'!$R$11</definedName>
    <definedName name="end_cash" localSheetId="2">#REF!</definedName>
    <definedName name="end_cash" localSheetId="12">#REF!</definedName>
    <definedName name="end_cash" localSheetId="14">#REF!</definedName>
    <definedName name="end_cash" localSheetId="3">#REF!</definedName>
    <definedName name="end_cash" localSheetId="6">#REF!</definedName>
    <definedName name="end_cash" localSheetId="7">#REF!</definedName>
    <definedName name="end_cash" localSheetId="8">#REF!</definedName>
    <definedName name="end_cash" localSheetId="9">#REF!</definedName>
    <definedName name="end_cash" localSheetId="10">#REF!</definedName>
    <definedName name="end_cash">#REF!</definedName>
    <definedName name="Enterprise">'[2]Business Info'!$R$1</definedName>
    <definedName name="ijaris_shemosavali2015" localSheetId="2">#REF!</definedName>
    <definedName name="ijaris_shemosavali2015" localSheetId="12">#REF!</definedName>
    <definedName name="ijaris_shemosavali2015" localSheetId="14">#REF!</definedName>
    <definedName name="ijaris_shemosavali2015" localSheetId="3">#REF!</definedName>
    <definedName name="ijaris_shemosavali2015" localSheetId="6">#REF!</definedName>
    <definedName name="ijaris_shemosavali2015" localSheetId="7">#REF!</definedName>
    <definedName name="ijaris_shemosavali2015" localSheetId="8">#REF!</definedName>
    <definedName name="ijaris_shemosavali2015" localSheetId="9">#REF!</definedName>
    <definedName name="ijaris_shemosavali2015" localSheetId="10">#REF!</definedName>
    <definedName name="ijaris_shemosavali2015">#REF!</definedName>
    <definedName name="ijaris_shemosavali2016" localSheetId="2">#REF!</definedName>
    <definedName name="ijaris_shemosavali2016" localSheetId="12">#REF!</definedName>
    <definedName name="ijaris_shemosavali2016" localSheetId="14">#REF!</definedName>
    <definedName name="ijaris_shemosavali2016" localSheetId="3">#REF!</definedName>
    <definedName name="ijaris_shemosavali2016" localSheetId="6">#REF!</definedName>
    <definedName name="ijaris_shemosavali2016" localSheetId="7">#REF!</definedName>
    <definedName name="ijaris_shemosavali2016" localSheetId="8">#REF!</definedName>
    <definedName name="ijaris_shemosavali2016" localSheetId="9">#REF!</definedName>
    <definedName name="ijaris_shemosavali2016" localSheetId="10">#REF!</definedName>
    <definedName name="ijaris_shemosavali2016">#REF!</definedName>
    <definedName name="ijaris_shemosavali2017" localSheetId="2">#REF!</definedName>
    <definedName name="ijaris_shemosavali2017" localSheetId="12">#REF!</definedName>
    <definedName name="ijaris_shemosavali2017" localSheetId="14">#REF!</definedName>
    <definedName name="ijaris_shemosavali2017" localSheetId="3">#REF!</definedName>
    <definedName name="ijaris_shemosavali2017" localSheetId="6">#REF!</definedName>
    <definedName name="ijaris_shemosavali2017" localSheetId="7">#REF!</definedName>
    <definedName name="ijaris_shemosavali2017" localSheetId="8">#REF!</definedName>
    <definedName name="ijaris_shemosavali2017" localSheetId="9">#REF!</definedName>
    <definedName name="ijaris_shemosavali2017" localSheetId="10">#REF!</definedName>
    <definedName name="ijaris_shemosavali2017">#REF!</definedName>
    <definedName name="ijaris_shemosavali2018" localSheetId="2">#REF!</definedName>
    <definedName name="ijaris_shemosavali2018" localSheetId="12">#REF!</definedName>
    <definedName name="ijaris_shemosavali2018" localSheetId="14">#REF!</definedName>
    <definedName name="ijaris_shemosavali2018" localSheetId="3">#REF!</definedName>
    <definedName name="ijaris_shemosavali2018" localSheetId="6">#REF!</definedName>
    <definedName name="ijaris_shemosavali2018" localSheetId="7">#REF!</definedName>
    <definedName name="ijaris_shemosavali2018" localSheetId="8">#REF!</definedName>
    <definedName name="ijaris_shemosavali2018" localSheetId="9">#REF!</definedName>
    <definedName name="ijaris_shemosavali2018" localSheetId="10">#REF!</definedName>
    <definedName name="ijaris_shemosavali2018">#REF!</definedName>
    <definedName name="income_tax">'[1]Annual PL Statement'!$H$31</definedName>
    <definedName name="income_tax2015">'[1]Annual PL Statement'!$N$31</definedName>
    <definedName name="income_tax2016">'[1]Annual PL Statement'!$R$31</definedName>
    <definedName name="income_tax2017">'[1]Annual PL Statement'!$V$31</definedName>
    <definedName name="Inicial_Investment">'[1]Simulation Model'!$C$5</definedName>
    <definedName name="legalstatus">'[2]Business Info'!$K$8</definedName>
    <definedName name="License_fee" localSheetId="2">'[1]Simulation Model'!#REF!</definedName>
    <definedName name="License_fee" localSheetId="12">'[1]Simulation Model'!#REF!</definedName>
    <definedName name="License_fee" localSheetId="14">'[1]Simulation Model'!#REF!</definedName>
    <definedName name="License_fee" localSheetId="3">'[1]Simulation Model'!#REF!</definedName>
    <definedName name="License_fee" localSheetId="6">'[1]Simulation Model'!#REF!</definedName>
    <definedName name="License_fee" localSheetId="7">'[1]Simulation Model'!#REF!</definedName>
    <definedName name="License_fee" localSheetId="8">'[1]Simulation Model'!#REF!</definedName>
    <definedName name="License_fee" localSheetId="9">'[1]Simulation Model'!#REF!</definedName>
    <definedName name="License_fee" localSheetId="10">'[1]Simulation Model'!#REF!</definedName>
    <definedName name="License_fee">'[1]Simulation Model'!#REF!</definedName>
    <definedName name="net_income">'[1]Annual PL Statement'!$H$32</definedName>
    <definedName name="other_exp">'[1]Annual PL Statement'!$H$28</definedName>
    <definedName name="_xlnm.Print_Area" localSheetId="1">'CL_Contingent Liabilities (GEO)'!$A$1:$L$39</definedName>
    <definedName name="_xlnm.Print_Area" localSheetId="2">'ცხრილი 1.2'!$A$1:$T$16</definedName>
    <definedName name="_xlnm.Print_Area" localSheetId="12">'ცხრილი 10'!$A$1:$Y$11</definedName>
    <definedName name="_xlnm.Print_Area" localSheetId="15">'ცხრილი 12'!$A$1:$H$11</definedName>
    <definedName name="_xlnm.Print_Area" localSheetId="4">'ცხრილი 3'!$A$1:$P$12</definedName>
    <definedName name="_xlnm.Print_Area" localSheetId="5">'ცხრილი 4'!$A$1:$T$11</definedName>
    <definedName name="_xlnm.Print_Area" localSheetId="6">'ცხრილი 5'!$A$1:$O$13</definedName>
    <definedName name="_xlnm.Print_Area" localSheetId="7">'ცხრილი 6'!$A$1:$M$15</definedName>
    <definedName name="_xlnm.Print_Area" localSheetId="8">'ცხრილი 7'!$A$1:$K$12</definedName>
    <definedName name="_xlnm.Print_Area" localSheetId="9">'ცხრილი 8.1'!$A$1:$L$12</definedName>
    <definedName name="_xlnm.Print_Area" localSheetId="10">'ცხრილი 8.2'!$A$1:$L$15</definedName>
    <definedName name="_xlnm.Print_Area" localSheetId="11">'ცხრილი 9'!$A$1:$I$11</definedName>
    <definedName name="qonebaa">'[1]Balance Sheet'!$R$23</definedName>
    <definedName name="realizacia">'[1]Annual PL Statement'!$H$6</definedName>
    <definedName name="shemosavali" localSheetId="2">#REF!</definedName>
    <definedName name="shemosavali" localSheetId="12">#REF!</definedName>
    <definedName name="shemosavali" localSheetId="14">#REF!</definedName>
    <definedName name="shemosavali" localSheetId="3">#REF!</definedName>
    <definedName name="shemosavali" localSheetId="6">#REF!</definedName>
    <definedName name="shemosavali" localSheetId="7">#REF!</definedName>
    <definedName name="shemosavali" localSheetId="8">#REF!</definedName>
    <definedName name="shemosavali" localSheetId="9">#REF!</definedName>
    <definedName name="shemosavali" localSheetId="10">#REF!</definedName>
    <definedName name="shemosavali">#REF!</definedName>
    <definedName name="tax">'[1]Annual PL Statement'!$H$23</definedName>
    <definedName name="Transit_Fee">'[1]Simulation Model'!$C$26</definedName>
    <definedName name="year">'[2]Income Statement (Monthly)'!$E$3</definedName>
    <definedName name="Year_1__2015">'[1]Simulation Model'!$C$17</definedName>
    <definedName name="Year_2__2016">'[1]Simulation Model'!$C$18</definedName>
    <definedName name="Year_3__2017">'[1]Simulation Model'!$C$19</definedName>
    <definedName name="Year_4__2018">'[1]Simulation Model'!$C$20</definedName>
    <definedName name="year_monthly">'[3]Income Statement (Monthly)'!$F$3</definedName>
  </definedNames>
  <calcPr calcId="124519"/>
</workbook>
</file>

<file path=xl/calcChain.xml><?xml version="1.0" encoding="utf-8"?>
<calcChain xmlns="http://schemas.openxmlformats.org/spreadsheetml/2006/main">
  <c r="H4" i="33"/>
  <c r="K4" s="1"/>
  <c r="N4" s="1"/>
  <c r="Q4" s="1"/>
  <c r="R4" s="1"/>
  <c r="S4" s="1"/>
  <c r="H4" i="18"/>
  <c r="K4" i="16"/>
  <c r="N4" s="1"/>
  <c r="Q4" s="1"/>
  <c r="R4" s="1"/>
  <c r="S4" s="1"/>
  <c r="I4" i="28" l="1"/>
  <c r="P5" i="40"/>
  <c r="Q5" i="39"/>
  <c r="I4" i="40" l="1"/>
  <c r="P4" s="1"/>
  <c r="W4" s="1"/>
  <c r="AD4" s="1"/>
  <c r="AE4" s="1"/>
  <c r="AF4" s="1"/>
  <c r="H4" i="34"/>
  <c r="J4" i="30"/>
  <c r="M4" s="1"/>
  <c r="P4" s="1"/>
  <c r="Q4" s="1"/>
  <c r="R4" s="1"/>
  <c r="S4" s="1"/>
  <c r="J4" i="28"/>
  <c r="K4" s="1"/>
  <c r="M4" s="1"/>
  <c r="N4" s="1"/>
  <c r="O4" s="1"/>
  <c r="J4" i="24"/>
  <c r="N4" l="1"/>
  <c r="R4" s="1"/>
  <c r="V4" s="1"/>
  <c r="W4" s="1"/>
  <c r="X4" s="1"/>
  <c r="J4" i="39"/>
  <c r="Q4" s="1"/>
  <c r="X4" s="1"/>
  <c r="AE4" s="1"/>
  <c r="AF4" s="1"/>
  <c r="AG4" s="1"/>
  <c r="I4" i="34"/>
  <c r="J4" s="1"/>
  <c r="L4" s="1"/>
  <c r="M4" s="1"/>
  <c r="N4" s="1"/>
  <c r="F5" i="19"/>
  <c r="G5" s="1"/>
  <c r="K5" l="1"/>
  <c r="H5"/>
  <c r="J5"/>
  <c r="I5"/>
</calcChain>
</file>

<file path=xl/sharedStrings.xml><?xml version="1.0" encoding="utf-8"?>
<sst xmlns="http://schemas.openxmlformats.org/spreadsheetml/2006/main" count="313" uniqueCount="174">
  <si>
    <t>ასეთის არსებობის შემთხვევაში, გთხოვთ მიუთითოთ:</t>
  </si>
  <si>
    <t>აქვთ თუ არა თქვენს კომპანას ისეთი ვალები ან კრედიტორული დავალიანებები, რომელთა მომსახურებაც შეუძლებელი გახდება</t>
  </si>
  <si>
    <t>დავალიანების მოცულობა</t>
  </si>
  <si>
    <t>კრედიტორი</t>
  </si>
  <si>
    <t>uncalled capital</t>
  </si>
  <si>
    <t>other contingent liabilities</t>
  </si>
  <si>
    <t>investment commitments</t>
  </si>
  <si>
    <t>პროექტის ვადები</t>
  </si>
  <si>
    <t>ხდება თუ არა თქვენს კომპანიის მიმართ ან თქვენი კომანიის მიერ პირდაპირი ან ირიბი სუბსიდირება (მათ შორის არასაბაზრო პირობებით სესხის აღება)</t>
  </si>
  <si>
    <t xml:space="preserve">არსებობს თუ არა რისკი, რომ  თქვენი კომპანიის მიერ განხორციელებული კონკრეტული საქმიანობა გახდეს წამგებიანი ეკონომიკური ფაქტორების ცვლილების გამო (სავალუტო კურსის რისკი, მსოფლიო ბაზარზე ფასების არასასურველი დინამიკა და სხვ.) </t>
  </si>
  <si>
    <t>გარანტირებული შესყიდვის მოცულობა</t>
  </si>
  <si>
    <t>ინფორმაცია არაკომერციული საქმიანობის შესახებ</t>
  </si>
  <si>
    <t>ახორციელებს თუ არა თქვენი კომპანია ისეთ ოპერაციებს, რომლებიც კომერციულად წამგებიანია ან გასწევს მომსახურებას საბაზრო ფასზე დაბალი ფასით</t>
  </si>
  <si>
    <t>ასეთის არსებობის პირობებში გთხოვთ შეავსოთ ცხრილი №2</t>
  </si>
  <si>
    <t>ასეთის არსებობის პირობებში გთხოვთ შეავსოთ ცხრილი №3</t>
  </si>
  <si>
    <t>ასეთის არსებობის პირობებში გთხოვთ შეავსოთ ცხრილი №4</t>
  </si>
  <si>
    <t>ასეთის არსებობის პირობებში გთხოვთ შეავსოთ ცხრილი №5</t>
  </si>
  <si>
    <t>ასეთის არსებობის პირობებში გთხოვთ შეავსოთ ცხრილი №6</t>
  </si>
  <si>
    <t>ასეთის არსებობის პირობებში გთხოვთ შეავსოთ ცხრილი №7</t>
  </si>
  <si>
    <t>ინფორმაცია პირდაპირი ან ირიბი სუბსიდიების შესახებ (თქვენი კომპანიის მიერ ან თქვენი კომპანიის მიმართ)</t>
  </si>
  <si>
    <t>ინფორმაცია მიმდინარე ან მოსალოდნელი სასამართლო პროცესების შესახებ (თქვენი კომპანიის მიერ ან თქვენი კომპანიის მიმართ)</t>
  </si>
  <si>
    <t xml:space="preserve"> </t>
  </si>
  <si>
    <t>კომპანია</t>
  </si>
  <si>
    <t>კომპანიის მიერ გაწეული არაკომერციული საქმიანობის აღწერილობა და დანიშნულება</t>
  </si>
  <si>
    <t xml:space="preserve">კომპანიის მიერ გადასახდელი მაქსიმალური თანხის მოცულობა (ათასი ლარი) </t>
  </si>
  <si>
    <t xml:space="preserve">კომპანიის მიერ მისაღები მაქსიმალური თანხის მოცულობა (ათასი ლარი) </t>
  </si>
  <si>
    <t>გარანტირებული შესყიდვის ფასი (დღგ-ს ჩათვლით)</t>
  </si>
  <si>
    <t xml:space="preserve">როგორ არის ასახული საწარმოს ფინანსურ უწყისებში </t>
  </si>
  <si>
    <t>კომენტარი</t>
  </si>
  <si>
    <t>აქტივების გადაცემა</t>
  </si>
  <si>
    <t xml:space="preserve">კომპანია </t>
  </si>
  <si>
    <t xml:space="preserve">გარანტირებული შესყიდვის ხელშეკრულების შესრულების ვადა </t>
  </si>
  <si>
    <t xml:space="preserve">ცვლილების მიზეზები </t>
  </si>
  <si>
    <t>ინფორმაცია გარანტირებული შესყიდვების შესახებ (მისაღები თანხები)</t>
  </si>
  <si>
    <t>ცხრილი 1.1</t>
  </si>
  <si>
    <t>ხელშეკრულების აღწერილობა, მონაწილე მხარეები და დანიშნულება</t>
  </si>
  <si>
    <t>აღწერილობა (დახმარების მიზანი)</t>
  </si>
  <si>
    <t>დახმარების სახე (გრანტი/სუბსიდია, კაპიტალის ზრდა, სესხი და სხვა)</t>
  </si>
  <si>
    <t>დახმარების შინაარსი</t>
  </si>
  <si>
    <t>წარმოადგენს კომპანიის ვალდებულებას</t>
  </si>
  <si>
    <t>არ წარმოადგენს კომპანიის ვალდებულებას</t>
  </si>
  <si>
    <t>ცხრილი 3</t>
  </si>
  <si>
    <t>სახელმწიფო დახმარება</t>
  </si>
  <si>
    <t xml:space="preserve"> გადაცემული აქტივის სახე (მიწა, შენობა-ნაგებობა, მანქანა-დანადგარები და სხვა)</t>
  </si>
  <si>
    <t xml:space="preserve"> აქტივის გადაცემა</t>
  </si>
  <si>
    <t xml:space="preserve"> აქტივის მიღება</t>
  </si>
  <si>
    <t>აღწერილობა (აქტივის გადაცემის მიზანი/მიზეზი/საფუძველი)</t>
  </si>
  <si>
    <t xml:space="preserve"> სახელმწიფო სტრუქტურებზე (უწყების მითითებით)</t>
  </si>
  <si>
    <t>სხვა სახელმწიფო საწარმოზე (საწარმოს მითითებით)</t>
  </si>
  <si>
    <t xml:space="preserve"> სახელმწიფო სტრუქტურებიდან (უწყების მითითებით)</t>
  </si>
  <si>
    <t>სხვა სახელმწიფო საწარმოდან (საწარმოს მითითებით)</t>
  </si>
  <si>
    <t xml:space="preserve"> სუბსიდიის გაცემა სხვა სახელმწიფო საწარმოზე (საწარმოს მითითებით)</t>
  </si>
  <si>
    <t xml:space="preserve"> სუბსიდიის მიღება</t>
  </si>
  <si>
    <t xml:space="preserve"> სახელმწიფო ბიუჯეტიდან</t>
  </si>
  <si>
    <t>აღწერილობა (სუბსიდიის სახე, მიზანი/მიზეზი/საფუძველი)</t>
  </si>
  <si>
    <t>ცხრილი 4</t>
  </si>
  <si>
    <t>საქმიანობის აღწერილობა და დანიშნულება</t>
  </si>
  <si>
    <t>რისკის შემცველი ფაქტორი, რომელიც ზარალის მომტანია</t>
  </si>
  <si>
    <t>ამ ფაქტორის მოქმედებით გამოწვეული ზარალი (ათასი ლარი)</t>
  </si>
  <si>
    <t>ინფორმაცია იმ ფაქტორებზე, რომლებმაც კონკრეტული საქმიანობა შეიძლება ზარალის მომტანი გახადოს</t>
  </si>
  <si>
    <t>ცხრილი 6</t>
  </si>
  <si>
    <t xml:space="preserve">სასამართლო საქმის აღწერილობა </t>
  </si>
  <si>
    <t>დავის მოცულობა (საწყის ეტაპზე)</t>
  </si>
  <si>
    <t>ცხრილი 7</t>
  </si>
  <si>
    <t>აღწერილობა და დანიშნულება</t>
  </si>
  <si>
    <t>გარანტორი</t>
  </si>
  <si>
    <t>გარანტიის ვადა</t>
  </si>
  <si>
    <t>საგარანტიო თანხა</t>
  </si>
  <si>
    <t>ფინანსური ვალდებულები, რომლებიც შეიძლება წარმოიქმნას ამ გარანტიების შედეგად</t>
  </si>
  <si>
    <t>გარანტიის გაცემის საფუძველი</t>
  </si>
  <si>
    <t>ინფორმაცია სახელმწიფო საწარმოზე გაცემული გარანტიების, საგარანტიო წერილების, ზარალის ანაზღაურების ან სხვა სახის უზრუნველყოფის შესახებ</t>
  </si>
  <si>
    <t>გარანტიის სახე</t>
  </si>
  <si>
    <t>ინფორმაცია სახელმწიფო საწარმოს მიერ გაცემული გარანტიების, საგარანტიო წერილების, ზარალის ანაზღაურების ან სხვა სახის უზრუნველყოფის შესახებ</t>
  </si>
  <si>
    <t>გარანტიის მიმღები</t>
  </si>
  <si>
    <t>კომპანია (გარანტორი)</t>
  </si>
  <si>
    <t>დაგირავებული აქტივები</t>
  </si>
  <si>
    <t>აღწერილობა</t>
  </si>
  <si>
    <t>დაგირავებული აქტივის სახე</t>
  </si>
  <si>
    <t>პროექტის აღწერილობა</t>
  </si>
  <si>
    <t>სახელმწიფო ბიუჯეტი</t>
  </si>
  <si>
    <t>%</t>
  </si>
  <si>
    <t xml:space="preserve">პროექტის მთლიანი ღირებულება </t>
  </si>
  <si>
    <t>დაფინანსების წყარო</t>
  </si>
  <si>
    <t>სხვა</t>
  </si>
  <si>
    <t>ცხრილი 10</t>
  </si>
  <si>
    <t>სესხის ვალუტა</t>
  </si>
  <si>
    <t xml:space="preserve">სესხის ინსტრუმენტის ტიპი </t>
  </si>
  <si>
    <t>სესხის დაფარვის ვადა</t>
  </si>
  <si>
    <t>სასესხო დავალიანების არსებობის მიზეზი</t>
  </si>
  <si>
    <t>მოსალოდნელი შესრულება</t>
  </si>
  <si>
    <t>გეგმა (ათასი ლარი)</t>
  </si>
  <si>
    <t xml:space="preserve">სესხის მოცულობა </t>
  </si>
  <si>
    <t>ათვისებული მოცულობა</t>
  </si>
  <si>
    <t>დასაფარი მოცულობა</t>
  </si>
  <si>
    <t>ფაქტიურად დაფარული მოცულობა</t>
  </si>
  <si>
    <t>მოსალოდნელი ასათვისებელი მოცულობა</t>
  </si>
  <si>
    <t>ინფორმაცია კომპანიის მიერ გაცემული სესხების შესახებ</t>
  </si>
  <si>
    <t>ინფორმაცია კომპანიაზე  გაცემული სესხების შესახებ</t>
  </si>
  <si>
    <t>მსესხებელი</t>
  </si>
  <si>
    <t>დებიტორი</t>
  </si>
  <si>
    <t xml:space="preserve">კომპანიის პრობლემური დებიტორული დავალიანებები </t>
  </si>
  <si>
    <t>საპროგნოზო ხარჯი (ათასი ლარი)</t>
  </si>
  <si>
    <t>მისაღები თანხა - პროგნოზი (ათასი ლარი)</t>
  </si>
  <si>
    <t>ბიუჯეტით დაგეგმილი (ათასი ლარი)</t>
  </si>
  <si>
    <t>პროგნოზი (ათასი ლარი)</t>
  </si>
  <si>
    <t>დაგეგმილი ხარჯი (ათასი ლარი)</t>
  </si>
  <si>
    <t>ფაქტიური ხარჯი (ათასი ლარი)</t>
  </si>
  <si>
    <t>ფაქტიურად მიღებული თანხა (ათასი ლარი)</t>
  </si>
  <si>
    <t>დაგეგმილი მისაღები თანხა (ათასი ლარი)</t>
  </si>
  <si>
    <t>მოსალოდნელი მისაღები თანხა (ათასი ლარი)</t>
  </si>
  <si>
    <t>ცხრილი 1.2</t>
  </si>
  <si>
    <t xml:space="preserve">გარანტირებული შესყიდვის ხელშეკრულების მოქმედების პერიოდი </t>
  </si>
  <si>
    <t>ასეთის არსებობის პირობებში გთხოვთ შეავსოთ ცხრილი №1.1 და №1.2</t>
  </si>
  <si>
    <t>შემოსავალი იმ შემთხვევაში, თუ მომსახურების/პროდუქციის მიწოდება კომერციული ტარიფით მოხდებოდა (ათასი ლარი)</t>
  </si>
  <si>
    <t>ზარალი/სარგებელი (ათასი ლარი)</t>
  </si>
  <si>
    <t>ფაქტიური შემოსავალი  (ათასი ლარი)</t>
  </si>
  <si>
    <t>მოსალოდნელი შემოსავალი  (ათასი ლარი)</t>
  </si>
  <si>
    <t>საპროგნოზო შემოსავალი  (ათასი ლარი)</t>
  </si>
  <si>
    <t>ფაქტი (ათასი ლარი)</t>
  </si>
  <si>
    <t>საბალანსო ღირებულება (ათასი ლარი)</t>
  </si>
  <si>
    <t>საბაზრო ღირებულება (ათასი ლარი)</t>
  </si>
  <si>
    <t>მიღებული ფასი (ათასი ლარი)</t>
  </si>
  <si>
    <t>ბიუჯეტით დაგეგმილი საბალანსო ღირებულება (ათასი ლარი)</t>
  </si>
  <si>
    <t>ცხრილი 5</t>
  </si>
  <si>
    <t>მოცულობა (ათასი ლარი)</t>
  </si>
  <si>
    <t>მოსალოდნელი (ათასი ლარი)</t>
  </si>
  <si>
    <t>შემოსავალი იმ შემთხვევაში, თუ მომსახურების/პროდუქციის მიწოდება კომერციული ტარიფით მოხდებოდა (ათასი ლარი )</t>
  </si>
  <si>
    <t>ცხრილი 9</t>
  </si>
  <si>
    <t>ცხრილი 2</t>
  </si>
  <si>
    <t>ცხრილი 8.1</t>
  </si>
  <si>
    <t>ცხრილი 8.2</t>
  </si>
  <si>
    <t>ცხრილი 11.1</t>
  </si>
  <si>
    <t>ცხრილი 11.2</t>
  </si>
  <si>
    <t>ცხრილი 12</t>
  </si>
  <si>
    <t xml:space="preserve">სხვაობის მიზეზი </t>
  </si>
  <si>
    <t>ინფორმაცია გარანტირებული შესყიდვების შესახებ (გადასახდელი თანხები)</t>
  </si>
  <si>
    <t xml:space="preserve">ინფორმაცია  საწარმოს პირობითი  ვალდებულებების შესახებ თანდართული ცხრილების შესაბამისად </t>
  </si>
  <si>
    <t>კითხვარი</t>
  </si>
  <si>
    <t>აქვს თუ არა კომპანიას ხელშეკრულებები გარანტირებული შესყიდვების  შესახებ.</t>
  </si>
  <si>
    <t xml:space="preserve">ხდება თუ არა თქვენს კომპანიაზე ან  თქვენი კომპანიიდან სხვა სახელმწიფო საწარმოზე აქტივების გადაცემა. </t>
  </si>
  <si>
    <t>ხდება თუ არა თქვენს კომპანიაზე სახელმწიფოს მხრიდან ფინანსური დახმარება</t>
  </si>
  <si>
    <t>არის თუ არა თქვენი კომპანიის მიერ ან თქვენი კომპანიის მიმართ მიმდინარე ან მოსალოდნელი სასამართლო პროცესები</t>
  </si>
  <si>
    <t>არის თუ არა გაცემული თქვენს კომპანიაზე ან თქვენი კომპანიის მიერ გარანტიები და საგარანტიო წერილები გარანტირებული ანაზღაურების პირობებით ან სხვა სახის გარანტიები, ან სხვა სახის წერილები</t>
  </si>
  <si>
    <t>ასეთის არსებობის პირობებში გთხოვთ შეავსოთ ცხრილი №8.1 და №8.2</t>
  </si>
  <si>
    <t xml:space="preserve">დაგირავებული აქვს თუ არა თქვენს კომპანიას აქტივები, ვალის უზრუნველყოფის მიზნით  </t>
  </si>
  <si>
    <t>ასეთის არსებობის პირობებში გთხოვთ შეავსოთ ცხრილი №9</t>
  </si>
  <si>
    <t>ასეთის არსებობის პირობებში გთხოვთ შეავსოთ ცხრილი №10</t>
  </si>
  <si>
    <t xml:space="preserve">აქვს თუ არა თქვენს კომპანიას მსხვილი საინვესტიციო პროექტის განხორციელების ან/და  საინვესტიციო პროექტის დაფინანსების ვალდებულება </t>
  </si>
  <si>
    <t xml:space="preserve">ინფორმაცია მსხვილი საინვესტიციო პროექტის და კაპიტალური დანახარჯების განხორციელების ან/და დაფინანსების ვალდებულების შესახებ  </t>
  </si>
  <si>
    <t>თქვენი კომპანია</t>
  </si>
  <si>
    <t>ასეთის არსებობის პირობებში გთხოვთ შეავსოთ ცხრილი №12</t>
  </si>
  <si>
    <t>ასეთის არსებობის პირობებში გთხოვთ შეავსოთ ცხრილი №11.1 და №11.2</t>
  </si>
  <si>
    <t>აქვს თუ არა თქვენს კომპანიას გაცემული/მიღებული სესხი</t>
  </si>
  <si>
    <t>პროგნოზი  (ათასი ლარი)</t>
  </si>
  <si>
    <t>დავის დაწყების თარიღი</t>
  </si>
  <si>
    <t>გადაწყვეტილების მიღების სავარაუდო თარიღი</t>
  </si>
  <si>
    <t>დაგირავებული აქტივების ღირებულება (ათასი ლარი)</t>
  </si>
  <si>
    <t xml:space="preserve">% (ათასი ლარი ) </t>
  </si>
  <si>
    <t>აქვს თუ არა თქვენს კომპანიას ისეთი დებიტორული დავალიანებები,  რომლის ამოღება შესაძლებელია პრობლემური გახდეს</t>
  </si>
  <si>
    <t>2022 (პროგნოზი)</t>
  </si>
  <si>
    <t>2023 (პროგნოზი)</t>
  </si>
  <si>
    <t>2024 (პროგნოზი)</t>
  </si>
  <si>
    <t>2025 (პროგნოზი)</t>
  </si>
  <si>
    <t>მოსალოდნელი ხარჯი (ათასი ლარი)</t>
  </si>
  <si>
    <t xml:space="preserve">შესაბამისობა შრომის კანონმდებლობასთან და რეგულაციებთან (შრომის უფლებები, დასაქმების კონტრაქტის შეწყვეტა, სხვა კონსტრუქციული ქმედებები) </t>
  </si>
  <si>
    <t>მთლიანი დავალიანება 
(ათასი ლარი)</t>
  </si>
  <si>
    <t>შპს ონის სერვის ჯგუფი</t>
  </si>
  <si>
    <t>ხელშეკრულების საგანია შპს მაგთიკომის" მიერ შპს ონის სერვის ჯგუფის თანამშრომლებისთვის, მობილური სატელეფონო მომსახურების გაწევა</t>
  </si>
  <si>
    <t>შპს ლუკოილ-ჯორჯიას მიერ შპს ონის ,,სერვის ჯგუფის''ავტოტექნიკას ჩაუსხას საწვავი შეთანხმებული ოდენობით</t>
  </si>
  <si>
    <t>სატელეფონო საუბრების მოცულობამ გადააჭარბა ხელშეკრულების სავარაუდო ღირებულებას.</t>
  </si>
  <si>
    <t>მიმდინარე წელია ასათვისებელია დანარჩენი თანხა.</t>
  </si>
  <si>
    <t>შპს ,,ონის სერვის ჯგუფი"</t>
  </si>
  <si>
    <t>ონის მუნიციპალიტეტის მერია შემსყიდველი, საგანს წარმოადგენს მუნიციპალიტეტის ადგილობრივი მნიშვნელობის გზების მიმდინარე და პერიოდული სამუშაოები.</t>
  </si>
  <si>
    <t>ონის მუნიციპალიტეტის მერია შემსყიდველი, საგანს წარმოადგენს მუნიციპალიტეტის ადგილობრივი მნიშვნელობის გზების  თოვლისა და მეწყერისაგან წმენდის   სამუშაოები.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</si>
</sst>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L_a_r_i_-;\-* #,##0.00\ _L_a_r_i_-;_-* &quot;-&quot;??\ _L_a_r_i_-;_-@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Sylfaen"/>
      <family val="1"/>
    </font>
    <font>
      <b/>
      <sz val="10"/>
      <name val="Sylfaen"/>
      <family val="1"/>
    </font>
    <font>
      <sz val="8"/>
      <name val="Calibri"/>
      <family val="2"/>
      <scheme val="minor"/>
    </font>
    <font>
      <b/>
      <i/>
      <sz val="10"/>
      <name val="Sylfaen"/>
      <family val="1"/>
    </font>
    <font>
      <b/>
      <sz val="10"/>
      <color rgb="FFFF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i/>
      <sz val="11"/>
      <name val="Sylfaen"/>
      <family val="1"/>
    </font>
    <font>
      <b/>
      <sz val="11"/>
      <color rgb="FFFF0000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  <font>
      <b/>
      <sz val="11"/>
      <color indexed="8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b/>
      <i/>
      <sz val="9"/>
      <color rgb="FFFF0000"/>
      <name val="Sylfaen"/>
      <family val="1"/>
    </font>
    <font>
      <b/>
      <sz val="9"/>
      <color rgb="FFFF0000"/>
      <name val="Sylfaen"/>
      <family val="1"/>
    </font>
    <font>
      <b/>
      <i/>
      <sz val="9"/>
      <name val="Sylfaen"/>
      <family val="1"/>
    </font>
    <font>
      <b/>
      <sz val="9"/>
      <color theme="1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b/>
      <sz val="9"/>
      <color indexed="8"/>
      <name val="Sylfaen"/>
      <family val="1"/>
    </font>
    <font>
      <sz val="10"/>
      <color rgb="FF000000"/>
      <name val="Sylfaen"/>
      <family val="1"/>
    </font>
    <font>
      <sz val="9"/>
      <color rgb="FF000000"/>
      <name val="Sylfaen"/>
      <family val="1"/>
    </font>
    <font>
      <sz val="11"/>
      <color rgb="FF000000"/>
      <name val="Calibri"/>
      <family val="2"/>
      <scheme val="minor"/>
    </font>
    <font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33" fillId="0" borderId="0"/>
  </cellStyleXfs>
  <cellXfs count="2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top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top" wrapText="1"/>
    </xf>
    <xf numFmtId="0" fontId="30" fillId="2" borderId="0" xfId="0" applyFont="1" applyFill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left" vertical="top" wrapText="1"/>
    </xf>
    <xf numFmtId="0" fontId="23" fillId="2" borderId="4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31" fillId="2" borderId="0" xfId="15" applyFont="1" applyFill="1"/>
    <xf numFmtId="0" fontId="22" fillId="2" borderId="0" xfId="15" applyFont="1" applyFill="1" applyAlignment="1">
      <alignment horizontal="left" vertical="top" wrapText="1"/>
    </xf>
    <xf numFmtId="0" fontId="10" fillId="2" borderId="4" xfId="15" applyFont="1" applyFill="1" applyBorder="1" applyAlignment="1">
      <alignment horizontal="center" vertical="center" wrapText="1"/>
    </xf>
    <xf numFmtId="0" fontId="22" fillId="2" borderId="0" xfId="15" applyFont="1" applyFill="1" applyAlignment="1">
      <alignment horizontal="center" vertical="center" wrapText="1"/>
    </xf>
    <xf numFmtId="0" fontId="10" fillId="2" borderId="11" xfId="15" applyFont="1" applyFill="1" applyBorder="1" applyAlignment="1">
      <alignment horizontal="center" vertical="center" wrapText="1"/>
    </xf>
    <xf numFmtId="0" fontId="22" fillId="2" borderId="11" xfId="15" applyFont="1" applyFill="1" applyBorder="1" applyAlignment="1">
      <alignment horizontal="left" vertical="top" wrapText="1"/>
    </xf>
    <xf numFmtId="2" fontId="22" fillId="2" borderId="11" xfId="15" applyNumberFormat="1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left" vertical="top" wrapText="1"/>
    </xf>
    <xf numFmtId="0" fontId="22" fillId="2" borderId="0" xfId="15" applyFont="1" applyFill="1" applyAlignment="1">
      <alignment horizontal="center" vertical="top" wrapText="1"/>
    </xf>
    <xf numFmtId="0" fontId="32" fillId="2" borderId="0" xfId="15" applyFont="1" applyFill="1"/>
    <xf numFmtId="0" fontId="27" fillId="2" borderId="0" xfId="0" applyFont="1" applyFill="1" applyAlignment="1">
      <alignment vertical="top" wrapText="1"/>
    </xf>
    <xf numFmtId="0" fontId="29" fillId="2" borderId="0" xfId="15" applyFont="1" applyFill="1" applyAlignment="1">
      <alignment horizontal="left" vertical="top" wrapText="1"/>
    </xf>
    <xf numFmtId="0" fontId="28" fillId="2" borderId="4" xfId="15" applyFont="1" applyFill="1" applyBorder="1" applyAlignment="1">
      <alignment horizontal="center" vertical="center" wrapText="1"/>
    </xf>
    <xf numFmtId="0" fontId="29" fillId="2" borderId="0" xfId="15" applyFont="1" applyFill="1" applyAlignment="1">
      <alignment horizontal="center" vertical="center" wrapText="1"/>
    </xf>
    <xf numFmtId="0" fontId="28" fillId="2" borderId="11" xfId="15" applyFont="1" applyFill="1" applyBorder="1" applyAlignment="1">
      <alignment horizontal="center" vertical="center" wrapText="1"/>
    </xf>
    <xf numFmtId="0" fontId="28" fillId="2" borderId="10" xfId="15" applyFont="1" applyFill="1" applyBorder="1" applyAlignment="1">
      <alignment horizontal="center" vertical="center" wrapText="1"/>
    </xf>
    <xf numFmtId="0" fontId="29" fillId="2" borderId="30" xfId="15" applyFont="1" applyFill="1" applyBorder="1" applyAlignment="1">
      <alignment horizontal="center" vertical="top" wrapText="1"/>
    </xf>
    <xf numFmtId="0" fontId="29" fillId="2" borderId="11" xfId="15" applyFont="1" applyFill="1" applyBorder="1" applyAlignment="1">
      <alignment horizontal="left" vertical="top" wrapText="1"/>
    </xf>
    <xf numFmtId="2" fontId="29" fillId="2" borderId="11" xfId="15" applyNumberFormat="1" applyFont="1" applyFill="1" applyBorder="1" applyAlignment="1">
      <alignment horizontal="right" vertical="top" wrapText="1"/>
    </xf>
    <xf numFmtId="0" fontId="29" fillId="2" borderId="31" xfId="15" applyFont="1" applyFill="1" applyBorder="1" applyAlignment="1">
      <alignment horizontal="left" vertical="top" wrapText="1"/>
    </xf>
    <xf numFmtId="0" fontId="32" fillId="2" borderId="0" xfId="15" applyFont="1" applyFill="1" applyBorder="1"/>
    <xf numFmtId="0" fontId="29" fillId="2" borderId="31" xfId="15" applyFont="1" applyFill="1" applyBorder="1" applyAlignment="1">
      <alignment horizontal="right" vertical="top" wrapText="1"/>
    </xf>
    <xf numFmtId="0" fontId="29" fillId="2" borderId="28" xfId="15" applyFont="1" applyFill="1" applyBorder="1" applyAlignment="1">
      <alignment horizontal="center" vertical="top" wrapText="1"/>
    </xf>
    <xf numFmtId="0" fontId="29" fillId="2" borderId="10" xfId="15" applyFont="1" applyFill="1" applyBorder="1" applyAlignment="1">
      <alignment horizontal="left" vertical="top" wrapText="1"/>
    </xf>
    <xf numFmtId="4" fontId="29" fillId="2" borderId="31" xfId="15" applyNumberFormat="1" applyFont="1" applyFill="1" applyBorder="1" applyAlignment="1">
      <alignment horizontal="right" vertical="top" wrapText="1"/>
    </xf>
    <xf numFmtId="0" fontId="29" fillId="2" borderId="40" xfId="15" applyFont="1" applyFill="1" applyBorder="1" applyAlignment="1">
      <alignment horizontal="center" vertical="top" wrapText="1"/>
    </xf>
    <xf numFmtId="0" fontId="29" fillId="2" borderId="41" xfId="15" applyFont="1" applyFill="1" applyBorder="1" applyAlignment="1">
      <alignment horizontal="left" vertical="top" wrapText="1"/>
    </xf>
    <xf numFmtId="0" fontId="29" fillId="2" borderId="41" xfId="15" applyFont="1" applyFill="1" applyBorder="1" applyAlignment="1">
      <alignment horizontal="left" vertical="center" wrapText="1"/>
    </xf>
    <xf numFmtId="2" fontId="29" fillId="2" borderId="33" xfId="15" applyNumberFormat="1" applyFont="1" applyFill="1" applyBorder="1" applyAlignment="1">
      <alignment horizontal="right" vertical="top" wrapText="1"/>
    </xf>
    <xf numFmtId="165" fontId="29" fillId="2" borderId="42" xfId="15" applyNumberFormat="1" applyFont="1" applyFill="1" applyBorder="1" applyAlignment="1">
      <alignment horizontal="center" vertical="top" wrapText="1"/>
    </xf>
    <xf numFmtId="0" fontId="29" fillId="2" borderId="0" xfId="15" applyFont="1" applyFill="1" applyAlignment="1">
      <alignment horizontal="center" vertical="top" wrapText="1"/>
    </xf>
    <xf numFmtId="0" fontId="22" fillId="2" borderId="0" xfId="15" applyFont="1" applyFill="1"/>
    <xf numFmtId="0" fontId="22" fillId="0" borderId="0" xfId="15" applyFont="1" applyAlignment="1">
      <alignment horizontal="left" vertical="top" wrapText="1"/>
    </xf>
    <xf numFmtId="0" fontId="22" fillId="0" borderId="0" xfId="15" applyFont="1"/>
    <xf numFmtId="0" fontId="10" fillId="2" borderId="0" xfId="15" applyFont="1" applyFill="1" applyAlignment="1">
      <alignment horizontal="left" vertical="center"/>
    </xf>
    <xf numFmtId="0" fontId="22" fillId="2" borderId="0" xfId="15" applyFont="1" applyFill="1" applyAlignment="1">
      <alignment horizontal="left" vertical="center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22" fillId="0" borderId="0" xfId="15" applyFont="1" applyAlignment="1">
      <alignment horizontal="center" vertical="center" wrapText="1"/>
    </xf>
    <xf numFmtId="0" fontId="22" fillId="2" borderId="4" xfId="15" applyFont="1" applyFill="1" applyBorder="1" applyAlignment="1">
      <alignment horizontal="center" vertical="top" wrapText="1"/>
    </xf>
    <xf numFmtId="0" fontId="22" fillId="2" borderId="4" xfId="15" applyFont="1" applyFill="1" applyBorder="1" applyAlignment="1">
      <alignment horizontal="left" vertical="top" wrapText="1"/>
    </xf>
    <xf numFmtId="2" fontId="22" fillId="2" borderId="4" xfId="15" applyNumberFormat="1" applyFont="1" applyFill="1" applyBorder="1" applyAlignment="1">
      <alignment horizontal="left" vertical="top" wrapText="1"/>
    </xf>
    <xf numFmtId="0" fontId="22" fillId="2" borderId="4" xfId="15" applyFont="1" applyFill="1" applyBorder="1"/>
    <xf numFmtId="2" fontId="22" fillId="2" borderId="4" xfId="15" applyNumberFormat="1" applyFont="1" applyFill="1" applyBorder="1" applyAlignment="1">
      <alignment horizontal="right" vertical="top" wrapText="1"/>
    </xf>
    <xf numFmtId="0" fontId="22" fillId="2" borderId="4" xfId="15" applyFont="1" applyFill="1" applyBorder="1" applyAlignment="1">
      <alignment horizontal="left" vertical="center" wrapText="1"/>
    </xf>
    <xf numFmtId="2" fontId="22" fillId="2" borderId="4" xfId="15" applyNumberFormat="1" applyFont="1" applyFill="1" applyBorder="1" applyAlignment="1">
      <alignment horizontal="center" vertical="top" wrapText="1"/>
    </xf>
    <xf numFmtId="0" fontId="22" fillId="0" borderId="0" xfId="15" applyFont="1" applyAlignment="1">
      <alignment horizontal="center" vertical="top" wrapText="1"/>
    </xf>
    <xf numFmtId="0" fontId="9" fillId="0" borderId="0" xfId="15" applyFont="1" applyAlignment="1">
      <alignment horizontal="center" vertical="top" wrapText="1"/>
    </xf>
    <xf numFmtId="0" fontId="10" fillId="2" borderId="0" xfId="0" applyFont="1" applyFill="1" applyAlignment="1">
      <alignment horizontal="left" vertical="center"/>
    </xf>
    <xf numFmtId="0" fontId="13" fillId="2" borderId="4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22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center" vertical="top" wrapText="1"/>
    </xf>
    <xf numFmtId="0" fontId="22" fillId="2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6" fillId="2" borderId="14" xfId="0" applyFont="1" applyFill="1" applyBorder="1" applyAlignment="1">
      <alignment horizontal="center" vertical="center" wrapText="1"/>
    </xf>
    <xf numFmtId="0" fontId="31" fillId="0" borderId="0" xfId="15" applyFont="1"/>
    <xf numFmtId="0" fontId="10" fillId="2" borderId="0" xfId="15" applyFont="1" applyFill="1" applyAlignment="1">
      <alignment horizontal="left" vertical="top"/>
    </xf>
    <xf numFmtId="0" fontId="10" fillId="2" borderId="6" xfId="15" applyFont="1" applyFill="1" applyBorder="1" applyAlignment="1">
      <alignment horizontal="center" vertical="center" wrapText="1"/>
    </xf>
    <xf numFmtId="0" fontId="22" fillId="2" borderId="11" xfId="15" applyFont="1" applyFill="1" applyBorder="1" applyAlignment="1">
      <alignment horizontal="center" vertical="top" wrapText="1"/>
    </xf>
    <xf numFmtId="0" fontId="22" fillId="2" borderId="11" xfId="15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center" vertical="top" wrapText="1"/>
    </xf>
    <xf numFmtId="4" fontId="22" fillId="2" borderId="11" xfId="15" applyNumberFormat="1" applyFont="1" applyFill="1" applyBorder="1" applyAlignment="1">
      <alignment horizontal="right" vertical="top" wrapText="1"/>
    </xf>
    <xf numFmtId="0" fontId="22" fillId="2" borderId="10" xfId="15" applyFont="1" applyFill="1" applyBorder="1" applyAlignment="1">
      <alignment horizontal="left" vertical="center" wrapText="1"/>
    </xf>
    <xf numFmtId="165" fontId="22" fillId="2" borderId="10" xfId="15" applyNumberFormat="1" applyFont="1" applyFill="1" applyBorder="1" applyAlignment="1">
      <alignment horizontal="center" vertical="top" wrapText="1"/>
    </xf>
    <xf numFmtId="0" fontId="9" fillId="0" borderId="0" xfId="15" applyFont="1" applyAlignment="1">
      <alignment horizontal="left" vertical="top" wrapText="1"/>
    </xf>
    <xf numFmtId="0" fontId="10" fillId="2" borderId="2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9" fillId="2" borderId="0" xfId="16" applyFont="1" applyFill="1"/>
    <xf numFmtId="0" fontId="9" fillId="0" borderId="0" xfId="16" applyFont="1"/>
    <xf numFmtId="0" fontId="20" fillId="2" borderId="0" xfId="16" applyFont="1" applyFill="1"/>
    <xf numFmtId="0" fontId="10" fillId="2" borderId="11" xfId="16" applyFont="1" applyFill="1" applyBorder="1" applyAlignment="1">
      <alignment horizontal="center" vertical="center" wrapText="1"/>
    </xf>
    <xf numFmtId="0" fontId="22" fillId="2" borderId="11" xfId="16" applyFont="1" applyFill="1" applyBorder="1" applyAlignment="1">
      <alignment horizontal="center" vertical="top" wrapText="1"/>
    </xf>
    <xf numFmtId="0" fontId="22" fillId="2" borderId="11" xfId="16" applyFont="1" applyFill="1" applyBorder="1" applyAlignment="1">
      <alignment horizontal="left" vertical="top" wrapText="1"/>
    </xf>
    <xf numFmtId="2" fontId="22" fillId="2" borderId="11" xfId="16" applyNumberFormat="1" applyFont="1" applyFill="1" applyBorder="1" applyAlignment="1">
      <alignment horizontal="right" vertical="top" wrapText="1"/>
    </xf>
    <xf numFmtId="0" fontId="22" fillId="2" borderId="10" xfId="16" applyFont="1" applyFill="1" applyBorder="1" applyAlignment="1">
      <alignment horizontal="center" vertical="top" wrapText="1"/>
    </xf>
    <xf numFmtId="0" fontId="22" fillId="2" borderId="10" xfId="16" applyFont="1" applyFill="1" applyBorder="1" applyAlignment="1">
      <alignment horizontal="left" vertical="top" wrapText="1"/>
    </xf>
    <xf numFmtId="2" fontId="22" fillId="2" borderId="10" xfId="16" applyNumberFormat="1" applyFont="1" applyFill="1" applyBorder="1" applyAlignment="1">
      <alignment horizontal="right" vertical="top" wrapText="1"/>
    </xf>
    <xf numFmtId="0" fontId="22" fillId="2" borderId="0" xfId="16" applyFont="1" applyFill="1"/>
    <xf numFmtId="0" fontId="22" fillId="0" borderId="0" xfId="16" applyFont="1"/>
    <xf numFmtId="0" fontId="10" fillId="2" borderId="0" xfId="16" applyFont="1" applyFill="1"/>
    <xf numFmtId="0" fontId="22" fillId="2" borderId="0" xfId="16" applyFont="1" applyFill="1" applyAlignment="1">
      <alignment horizontal="center" vertical="top" wrapText="1"/>
    </xf>
    <xf numFmtId="0" fontId="22" fillId="0" borderId="0" xfId="16" applyFont="1" applyAlignment="1">
      <alignment horizontal="center" vertical="top" wrapText="1"/>
    </xf>
    <xf numFmtId="0" fontId="22" fillId="2" borderId="0" xfId="16" applyFont="1" applyFill="1" applyAlignment="1">
      <alignment horizontal="left" vertical="top" wrapText="1"/>
    </xf>
    <xf numFmtId="0" fontId="22" fillId="0" borderId="0" xfId="16" applyFont="1" applyAlignment="1">
      <alignment horizontal="left" vertical="top" wrapText="1"/>
    </xf>
    <xf numFmtId="0" fontId="22" fillId="2" borderId="30" xfId="16" applyFont="1" applyFill="1" applyBorder="1" applyAlignment="1">
      <alignment horizontal="center" vertical="top" wrapText="1"/>
    </xf>
    <xf numFmtId="165" fontId="22" fillId="2" borderId="31" xfId="16" applyNumberFormat="1" applyFont="1" applyFill="1" applyBorder="1" applyAlignment="1">
      <alignment horizontal="left" vertical="top" wrapText="1"/>
    </xf>
    <xf numFmtId="0" fontId="22" fillId="2" borderId="11" xfId="16" applyFont="1" applyFill="1" applyBorder="1" applyAlignment="1">
      <alignment horizontal="right" vertical="top" wrapText="1"/>
    </xf>
    <xf numFmtId="0" fontId="22" fillId="2" borderId="32" xfId="16" applyFont="1" applyFill="1" applyBorder="1" applyAlignment="1">
      <alignment horizontal="center" vertical="top" wrapText="1"/>
    </xf>
    <xf numFmtId="0" fontId="22" fillId="2" borderId="33" xfId="16" applyFont="1" applyFill="1" applyBorder="1" applyAlignment="1">
      <alignment horizontal="center" vertical="top" wrapText="1"/>
    </xf>
    <xf numFmtId="0" fontId="22" fillId="2" borderId="33" xfId="16" applyFont="1" applyFill="1" applyBorder="1" applyAlignment="1">
      <alignment horizontal="left" vertical="top" wrapText="1"/>
    </xf>
    <xf numFmtId="2" fontId="22" fillId="2" borderId="33" xfId="16" applyNumberFormat="1" applyFont="1" applyFill="1" applyBorder="1" applyAlignment="1">
      <alignment horizontal="right" vertical="top" wrapText="1"/>
    </xf>
    <xf numFmtId="165" fontId="22" fillId="2" borderId="34" xfId="16" applyNumberFormat="1" applyFont="1" applyFill="1" applyBorder="1" applyAlignment="1">
      <alignment horizontal="left" vertical="top" wrapText="1"/>
    </xf>
    <xf numFmtId="0" fontId="9" fillId="0" borderId="0" xfId="16" applyFont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34" fillId="0" borderId="4" xfId="17" applyNumberFormat="1" applyFont="1" applyFill="1" applyBorder="1" applyAlignment="1">
      <alignment vertical="top" wrapText="1" readingOrder="1"/>
    </xf>
    <xf numFmtId="0" fontId="20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9" fillId="2" borderId="20" xfId="0" applyFont="1" applyFill="1" applyBorder="1"/>
    <xf numFmtId="0" fontId="28" fillId="2" borderId="8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8" fillId="2" borderId="4" xfId="0" applyFont="1" applyFill="1" applyBorder="1" applyAlignment="1">
      <alignment horizontal="center" vertical="center" wrapText="1"/>
    </xf>
    <xf numFmtId="0" fontId="29" fillId="2" borderId="12" xfId="0" applyFont="1" applyFill="1" applyBorder="1"/>
    <xf numFmtId="0" fontId="28" fillId="3" borderId="0" xfId="15" applyFont="1" applyFill="1" applyBorder="1" applyAlignment="1">
      <alignment horizontal="center" vertical="center" wrapText="1"/>
    </xf>
    <xf numFmtId="0" fontId="28" fillId="2" borderId="35" xfId="15" applyFont="1" applyFill="1" applyBorder="1" applyAlignment="1">
      <alignment horizontal="center" vertical="center" wrapText="1"/>
    </xf>
    <xf numFmtId="0" fontId="29" fillId="2" borderId="28" xfId="15" applyFont="1" applyFill="1" applyBorder="1"/>
    <xf numFmtId="0" fontId="28" fillId="2" borderId="36" xfId="15" applyFont="1" applyFill="1" applyBorder="1" applyAlignment="1">
      <alignment horizontal="center" vertical="center" wrapText="1"/>
    </xf>
    <xf numFmtId="0" fontId="29" fillId="2" borderId="10" xfId="15" applyFont="1" applyFill="1" applyBorder="1"/>
    <xf numFmtId="0" fontId="28" fillId="2" borderId="37" xfId="15" applyFont="1" applyFill="1" applyBorder="1" applyAlignment="1">
      <alignment horizontal="center" vertical="center" wrapText="1"/>
    </xf>
    <xf numFmtId="0" fontId="28" fillId="2" borderId="38" xfId="15" applyFont="1" applyFill="1" applyBorder="1" applyAlignment="1">
      <alignment horizontal="center" vertical="center" wrapText="1"/>
    </xf>
    <xf numFmtId="0" fontId="28" fillId="2" borderId="4" xfId="15" applyFont="1" applyFill="1" applyBorder="1" applyAlignment="1">
      <alignment horizontal="center" vertical="center" wrapText="1"/>
    </xf>
    <xf numFmtId="0" fontId="28" fillId="2" borderId="39" xfId="15" applyFont="1" applyFill="1" applyBorder="1" applyAlignment="1">
      <alignment horizontal="center" vertical="center" wrapText="1"/>
    </xf>
    <xf numFmtId="0" fontId="28" fillId="2" borderId="29" xfId="15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0" fillId="2" borderId="8" xfId="15" applyFont="1" applyFill="1" applyBorder="1" applyAlignment="1">
      <alignment horizontal="center" vertical="center" wrapText="1"/>
    </xf>
    <xf numFmtId="0" fontId="22" fillId="2" borderId="10" xfId="15" applyFont="1" applyFill="1" applyBorder="1"/>
    <xf numFmtId="0" fontId="10" fillId="2" borderId="6" xfId="15" applyFont="1" applyFill="1" applyBorder="1" applyAlignment="1">
      <alignment horizontal="center" vertical="center" wrapText="1"/>
    </xf>
    <xf numFmtId="0" fontId="10" fillId="2" borderId="7" xfId="15" applyFont="1" applyFill="1" applyBorder="1" applyAlignment="1">
      <alignment horizontal="center" vertical="center" wrapText="1"/>
    </xf>
    <xf numFmtId="0" fontId="10" fillId="2" borderId="9" xfId="15" applyFont="1" applyFill="1" applyBorder="1" applyAlignment="1">
      <alignment horizontal="center" vertical="center" wrapText="1"/>
    </xf>
    <xf numFmtId="0" fontId="10" fillId="2" borderId="19" xfId="15" applyFont="1" applyFill="1" applyBorder="1" applyAlignment="1">
      <alignment horizontal="center" vertical="center" wrapText="1"/>
    </xf>
    <xf numFmtId="0" fontId="10" fillId="2" borderId="21" xfId="15" applyFont="1" applyFill="1" applyBorder="1" applyAlignment="1">
      <alignment horizontal="center" vertical="center" wrapText="1"/>
    </xf>
    <xf numFmtId="0" fontId="10" fillId="2" borderId="10" xfId="15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" xfId="16" applyFont="1" applyFill="1" applyBorder="1" applyAlignment="1">
      <alignment horizontal="center" vertical="center" wrapText="1"/>
    </xf>
    <xf numFmtId="0" fontId="9" fillId="2" borderId="7" xfId="16" applyFont="1" applyFill="1" applyBorder="1"/>
    <xf numFmtId="0" fontId="9" fillId="2" borderId="9" xfId="16" applyFont="1" applyFill="1" applyBorder="1"/>
    <xf numFmtId="0" fontId="10" fillId="2" borderId="8" xfId="16" applyFont="1" applyFill="1" applyBorder="1" applyAlignment="1">
      <alignment horizontal="center" vertical="center" wrapText="1"/>
    </xf>
    <xf numFmtId="0" fontId="10" fillId="2" borderId="10" xfId="16" applyFont="1" applyFill="1" applyBorder="1" applyAlignment="1">
      <alignment horizontal="center" vertical="center" wrapText="1"/>
    </xf>
    <xf numFmtId="0" fontId="9" fillId="2" borderId="10" xfId="16" applyFont="1" applyFill="1" applyBorder="1"/>
    <xf numFmtId="0" fontId="22" fillId="2" borderId="7" xfId="16" applyFont="1" applyFill="1" applyBorder="1"/>
    <xf numFmtId="0" fontId="22" fillId="2" borderId="9" xfId="16" applyFont="1" applyFill="1" applyBorder="1"/>
    <xf numFmtId="0" fontId="22" fillId="2" borderId="10" xfId="16" applyFont="1" applyFill="1" applyBorder="1"/>
    <xf numFmtId="0" fontId="10" fillId="2" borderId="26" xfId="16" applyFont="1" applyFill="1" applyBorder="1" applyAlignment="1">
      <alignment horizontal="center" vertical="center" wrapText="1"/>
    </xf>
    <xf numFmtId="0" fontId="9" fillId="2" borderId="28" xfId="16" applyFont="1" applyFill="1" applyBorder="1"/>
    <xf numFmtId="0" fontId="10" fillId="2" borderId="27" xfId="16" applyFont="1" applyFill="1" applyBorder="1" applyAlignment="1">
      <alignment horizontal="center" vertical="center" wrapText="1"/>
    </xf>
    <xf numFmtId="0" fontId="9" fillId="2" borderId="29" xfId="16" applyFont="1" applyFill="1" applyBorder="1"/>
  </cellXfs>
  <cellStyles count="18">
    <cellStyle name="Comma 2" xfId="3"/>
    <cellStyle name="Comma 3" xfId="4"/>
    <cellStyle name="Comma 4" xfId="13"/>
    <cellStyle name="Normal" xfId="0" builtinId="0"/>
    <cellStyle name="Normal 2" xfId="1"/>
    <cellStyle name="Normal 2 2" xfId="2"/>
    <cellStyle name="Normal 2 3" xfId="17"/>
    <cellStyle name="Normal 3" xfId="5"/>
    <cellStyle name="Normal 3 2" xfId="6"/>
    <cellStyle name="Normal 4" xfId="7"/>
    <cellStyle name="Normal 4 2" xfId="12"/>
    <cellStyle name="Normal 5" xfId="8"/>
    <cellStyle name="Normal 6" xfId="15"/>
    <cellStyle name="Normal 7" xfId="16"/>
    <cellStyle name="Percent 2" xfId="9"/>
    <cellStyle name="Percent 2 2" xfId="10"/>
    <cellStyle name="Percent 3" xfId="11"/>
    <cellStyle name="Percent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COMP%20NASP/D/All/NASP/Done/Multiplex/DT(Final)%20-%205%20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gagua/AppData/Local/Microsoft/Windows/Temporary%20Internet%20Files/Content.Outlook/PUBFP8PB/Data%20Collection%20Template%20(ENG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COMP%20NASP/D/All/NASP/Done/DCT/Data%20Collection%20Template%20(ENG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Annual PL Statement"/>
      <sheetName val="Annual Cash flow"/>
      <sheetName val="Simulation Model"/>
    </sheetNames>
    <sheetDataSet>
      <sheetData sheetId="0">
        <row r="11">
          <cell r="R11">
            <v>16779661.016949154</v>
          </cell>
        </row>
        <row r="23">
          <cell r="R23">
            <v>93220338.983050853</v>
          </cell>
        </row>
      </sheetData>
      <sheetData sheetId="1">
        <row r="6">
          <cell r="H6">
            <v>0</v>
          </cell>
        </row>
        <row r="23">
          <cell r="H23">
            <v>932203.3898305085</v>
          </cell>
          <cell r="N23">
            <v>660203.3898305085</v>
          </cell>
          <cell r="R23">
            <v>607387.1186440679</v>
          </cell>
          <cell r="V23">
            <v>558796.14915254246</v>
          </cell>
        </row>
        <row r="24">
          <cell r="H24">
            <v>7200000</v>
          </cell>
        </row>
        <row r="28">
          <cell r="H28">
            <v>20000000</v>
          </cell>
        </row>
        <row r="31">
          <cell r="H31">
            <v>0</v>
          </cell>
          <cell r="N31">
            <v>1963947.5822653987</v>
          </cell>
          <cell r="R31">
            <v>3365013.2678792896</v>
          </cell>
          <cell r="V31">
            <v>4760374.7962050438</v>
          </cell>
        </row>
        <row r="32">
          <cell r="H32">
            <v>-32447203.389830507</v>
          </cell>
        </row>
      </sheetData>
      <sheetData sheetId="2"/>
      <sheetData sheetId="3">
        <row r="5">
          <cell r="C5">
            <v>114350000</v>
          </cell>
        </row>
        <row r="14">
          <cell r="C14">
            <v>12.5</v>
          </cell>
        </row>
        <row r="17">
          <cell r="C17">
            <v>150000</v>
          </cell>
        </row>
        <row r="18">
          <cell r="C18">
            <v>200000</v>
          </cell>
        </row>
        <row r="19">
          <cell r="C19">
            <v>250000</v>
          </cell>
        </row>
        <row r="20">
          <cell r="C20">
            <v>350000</v>
          </cell>
        </row>
        <row r="26">
          <cell r="C26">
            <v>84960</v>
          </cell>
        </row>
        <row r="27">
          <cell r="C27">
            <v>1500000</v>
          </cell>
        </row>
        <row r="28">
          <cell r="C28">
            <v>1080000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me Page"/>
      <sheetName val="Goals &amp; Data"/>
      <sheetName val="EX. SUMMARY"/>
      <sheetName val="Business Info"/>
      <sheetName val="Balance Sheet (BS)"/>
      <sheetName val="Description of BS"/>
      <sheetName val="Fixed Asset Register"/>
      <sheetName val="Income Statement (Annual)"/>
      <sheetName val="Income Statement (Monthly)"/>
      <sheetName val="Calculation (IS)"/>
      <sheetName val="CF Direct (Annual)"/>
      <sheetName val="CF Direct (Monthly)"/>
      <sheetName val="CF Indirect (Annual)"/>
      <sheetName val="Charts"/>
      <sheetName val="Comparative Analysis"/>
    </sheetNames>
    <sheetDataSet>
      <sheetData sheetId="0"/>
      <sheetData sheetId="1"/>
      <sheetData sheetId="2">
        <row r="1">
          <cell r="R1" t="str">
            <v>Enterprise:</v>
          </cell>
        </row>
      </sheetData>
      <sheetData sheetId="3">
        <row r="1">
          <cell r="R1" t="str">
            <v>Enterprise:</v>
          </cell>
        </row>
        <row r="8">
          <cell r="K8">
            <v>0</v>
          </cell>
          <cell r="M8">
            <v>0</v>
          </cell>
        </row>
      </sheetData>
      <sheetData sheetId="4">
        <row r="8">
          <cell r="H8">
            <v>0</v>
          </cell>
        </row>
      </sheetData>
      <sheetData sheetId="5"/>
      <sheetData sheetId="6">
        <row r="4">
          <cell r="J4">
            <v>2014</v>
          </cell>
        </row>
      </sheetData>
      <sheetData sheetId="7">
        <row r="3">
          <cell r="F3">
            <v>2012</v>
          </cell>
        </row>
      </sheetData>
      <sheetData sheetId="8">
        <row r="3">
          <cell r="E3">
            <v>41275</v>
          </cell>
        </row>
      </sheetData>
      <sheetData sheetId="9">
        <row r="41">
          <cell r="I41">
            <v>0</v>
          </cell>
        </row>
      </sheetData>
      <sheetData sheetId="10">
        <row r="41">
          <cell r="I41">
            <v>0</v>
          </cell>
        </row>
      </sheetData>
      <sheetData sheetId="11">
        <row r="8">
          <cell r="S8">
            <v>0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oals &amp; Data"/>
      <sheetName val="EX. SUMMARY"/>
      <sheetName val="Business Info"/>
      <sheetName val="Balance Sheet (BS)"/>
      <sheetName val="Description of BS"/>
      <sheetName val="Fixed Asset Register"/>
      <sheetName val="Income Statement (Annual)"/>
      <sheetName val="Income Statement (Monthly)"/>
      <sheetName val="Calculation (IS)"/>
      <sheetName val="CF Direct (Annual)"/>
      <sheetName val="CF Direct (Monthly)"/>
      <sheetName val="CF Indirect (Annual)"/>
      <sheetName val="Charts"/>
      <sheetName val="Comparative Analysis"/>
      <sheetName val="Home Page"/>
    </sheetNames>
    <sheetDataSet>
      <sheetData sheetId="0" refreshError="1"/>
      <sheetData sheetId="1" refreshError="1"/>
      <sheetData sheetId="2">
        <row r="1">
          <cell r="R1" t="str">
            <v>Enterprise:</v>
          </cell>
        </row>
      </sheetData>
      <sheetData sheetId="3" refreshError="1"/>
      <sheetData sheetId="4" refreshError="1"/>
      <sheetData sheetId="5" refreshError="1"/>
      <sheetData sheetId="6">
        <row r="3">
          <cell r="F3">
            <v>2012</v>
          </cell>
        </row>
      </sheetData>
      <sheetData sheetId="7">
        <row r="3">
          <cell r="E3">
            <v>41275</v>
          </cell>
          <cell r="F3">
            <v>2012</v>
          </cell>
        </row>
      </sheetData>
      <sheetData sheetId="8" refreshError="1"/>
      <sheetData sheetId="9">
        <row r="41">
          <cell r="I4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T13"/>
  <sheetViews>
    <sheetView view="pageBreakPreview" topLeftCell="H7" zoomScale="106" zoomScaleNormal="106" zoomScaleSheetLayoutView="106" workbookViewId="0">
      <selection activeCell="Q8" sqref="Q8"/>
    </sheetView>
  </sheetViews>
  <sheetFormatPr defaultColWidth="9.140625" defaultRowHeight="18"/>
  <cols>
    <col min="1" max="1" width="2.5703125" style="21" customWidth="1"/>
    <col min="2" max="2" width="4.42578125" style="22" customWidth="1"/>
    <col min="3" max="3" width="11.42578125" style="22" customWidth="1"/>
    <col min="4" max="4" width="17.5703125" style="21" customWidth="1"/>
    <col min="5" max="5" width="15.5703125" style="21" customWidth="1"/>
    <col min="6" max="6" width="13.42578125" style="21" customWidth="1"/>
    <col min="7" max="7" width="19.42578125" style="21" customWidth="1"/>
    <col min="8" max="8" width="12.5703125" style="21" customWidth="1"/>
    <col min="9" max="9" width="11.42578125" style="21" customWidth="1"/>
    <col min="10" max="11" width="12.5703125" style="21" customWidth="1"/>
    <col min="12" max="12" width="11" style="21" customWidth="1"/>
    <col min="13" max="13" width="12.5703125" style="21" customWidth="1"/>
    <col min="14" max="14" width="12.42578125" style="21" customWidth="1"/>
    <col min="15" max="15" width="11.85546875" style="21" customWidth="1"/>
    <col min="16" max="16" width="12.42578125" style="21" customWidth="1"/>
    <col min="17" max="19" width="14.42578125" style="20" bestFit="1" customWidth="1"/>
    <col min="20" max="20" width="11.85546875" style="21" customWidth="1"/>
    <col min="21" max="16384" width="9.140625" style="21"/>
  </cols>
  <sheetData>
    <row r="2" spans="2:20" ht="19.5" customHeight="1">
      <c r="B2" s="17" t="s">
        <v>34</v>
      </c>
      <c r="C2" s="18"/>
      <c r="D2" s="18"/>
      <c r="E2" s="18"/>
      <c r="F2" s="18"/>
      <c r="G2" s="18"/>
      <c r="H2" s="18"/>
      <c r="I2" s="19"/>
      <c r="J2" s="19"/>
      <c r="K2" s="18"/>
      <c r="L2" s="19"/>
      <c r="M2" s="19"/>
      <c r="N2" s="19"/>
      <c r="O2" s="19"/>
      <c r="P2" s="19"/>
    </row>
    <row r="3" spans="2:20" ht="30" customHeight="1">
      <c r="C3" s="23"/>
      <c r="D3" s="165" t="s">
        <v>135</v>
      </c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6"/>
      <c r="P3" s="166"/>
      <c r="Q3" s="166"/>
    </row>
    <row r="4" spans="2:20" s="25" customFormat="1" ht="36" customHeight="1">
      <c r="B4" s="169"/>
      <c r="C4" s="171" t="s">
        <v>22</v>
      </c>
      <c r="D4" s="171" t="s">
        <v>35</v>
      </c>
      <c r="E4" s="171" t="s">
        <v>26</v>
      </c>
      <c r="F4" s="171" t="s">
        <v>10</v>
      </c>
      <c r="G4" s="171" t="s">
        <v>111</v>
      </c>
      <c r="H4" s="173">
        <v>2021</v>
      </c>
      <c r="I4" s="173"/>
      <c r="J4" s="173"/>
      <c r="K4" s="173">
        <f>H4+1</f>
        <v>2022</v>
      </c>
      <c r="L4" s="173"/>
      <c r="M4" s="173"/>
      <c r="N4" s="173">
        <f>K4+1</f>
        <v>2023</v>
      </c>
      <c r="O4" s="173"/>
      <c r="P4" s="173"/>
      <c r="Q4" s="24">
        <f>N4+1</f>
        <v>2024</v>
      </c>
      <c r="R4" s="24">
        <f>Q4+1</f>
        <v>2025</v>
      </c>
      <c r="S4" s="24">
        <f>R4+1</f>
        <v>2026</v>
      </c>
      <c r="T4" s="167" t="s">
        <v>28</v>
      </c>
    </row>
    <row r="5" spans="2:20" s="27" customFormat="1" ht="66.75" customHeight="1">
      <c r="B5" s="170"/>
      <c r="C5" s="172"/>
      <c r="D5" s="172"/>
      <c r="E5" s="172"/>
      <c r="F5" s="172"/>
      <c r="G5" s="172"/>
      <c r="H5" s="26" t="s">
        <v>105</v>
      </c>
      <c r="I5" s="26" t="s">
        <v>106</v>
      </c>
      <c r="J5" s="26" t="s">
        <v>134</v>
      </c>
      <c r="K5" s="26" t="s">
        <v>105</v>
      </c>
      <c r="L5" s="26" t="s">
        <v>106</v>
      </c>
      <c r="M5" s="26" t="s">
        <v>134</v>
      </c>
      <c r="N5" s="26" t="s">
        <v>105</v>
      </c>
      <c r="O5" s="26" t="s">
        <v>163</v>
      </c>
      <c r="P5" s="26" t="s">
        <v>134</v>
      </c>
      <c r="Q5" s="26" t="s">
        <v>101</v>
      </c>
      <c r="R5" s="26" t="s">
        <v>101</v>
      </c>
      <c r="S5" s="26" t="s">
        <v>101</v>
      </c>
      <c r="T5" s="168"/>
    </row>
    <row r="6" spans="2:20" ht="228.75" customHeight="1">
      <c r="B6" s="28">
        <v>1</v>
      </c>
      <c r="C6" s="28" t="s">
        <v>166</v>
      </c>
      <c r="D6" s="29" t="s">
        <v>167</v>
      </c>
      <c r="E6" s="29"/>
      <c r="F6" s="29"/>
      <c r="G6" s="29"/>
      <c r="H6" s="29"/>
      <c r="I6" s="29"/>
      <c r="J6" s="29"/>
      <c r="K6" s="29">
        <v>500</v>
      </c>
      <c r="L6" s="29">
        <v>962</v>
      </c>
      <c r="M6" s="29" t="s">
        <v>169</v>
      </c>
      <c r="N6" s="29">
        <v>500</v>
      </c>
      <c r="O6" s="29">
        <v>430</v>
      </c>
      <c r="P6" s="29"/>
      <c r="Q6" s="30">
        <v>430</v>
      </c>
      <c r="R6" s="30">
        <v>430</v>
      </c>
      <c r="S6" s="30">
        <v>430</v>
      </c>
      <c r="T6" s="29"/>
    </row>
    <row r="7" spans="2:20" ht="195.75" customHeight="1">
      <c r="B7" s="28">
        <v>2</v>
      </c>
      <c r="C7" s="28" t="s">
        <v>166</v>
      </c>
      <c r="D7" s="29" t="s">
        <v>168</v>
      </c>
      <c r="E7" s="29"/>
      <c r="F7" s="29"/>
      <c r="G7" s="29"/>
      <c r="H7" s="29"/>
      <c r="I7" s="29"/>
      <c r="J7" s="29"/>
      <c r="K7" s="29">
        <v>109362</v>
      </c>
      <c r="L7" s="29">
        <v>109362</v>
      </c>
      <c r="M7" s="29"/>
      <c r="N7" s="29">
        <v>110000</v>
      </c>
      <c r="O7" s="29">
        <v>73510</v>
      </c>
      <c r="P7" s="29" t="s">
        <v>170</v>
      </c>
      <c r="Q7" s="30">
        <v>110000</v>
      </c>
      <c r="R7" s="30">
        <v>110000</v>
      </c>
      <c r="S7" s="30">
        <v>100000</v>
      </c>
      <c r="T7" s="29"/>
    </row>
    <row r="8" spans="2:20" ht="239.25" customHeight="1"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29"/>
    </row>
    <row r="9" spans="2:20" ht="236.25" customHeight="1">
      <c r="B9" s="31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0"/>
      <c r="T9" s="29"/>
    </row>
    <row r="10" spans="2:20" ht="202.5" customHeight="1">
      <c r="B10" s="31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0"/>
      <c r="S10" s="30"/>
      <c r="T10" s="29"/>
    </row>
    <row r="11" spans="2:20" ht="180.75" customHeight="1">
      <c r="B11" s="31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163"/>
      <c r="Q11" s="30"/>
      <c r="R11" s="30"/>
      <c r="S11" s="30"/>
      <c r="T11" s="29"/>
    </row>
    <row r="12" spans="2:20" ht="180.75" customHeight="1">
      <c r="B12" s="31"/>
      <c r="C12" s="28"/>
      <c r="D12" s="164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63"/>
      <c r="Q12" s="30"/>
      <c r="R12" s="30"/>
      <c r="S12" s="30"/>
      <c r="T12" s="29"/>
    </row>
    <row r="13" spans="2:20" ht="20.25" customHeight="1">
      <c r="B13" s="31">
        <v>5</v>
      </c>
      <c r="C13" s="3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Q13" s="30"/>
      <c r="R13" s="30"/>
      <c r="S13" s="30"/>
      <c r="T13" s="29"/>
    </row>
  </sheetData>
  <mergeCells count="11">
    <mergeCell ref="D3:Q3"/>
    <mergeCell ref="T4:T5"/>
    <mergeCell ref="B4:B5"/>
    <mergeCell ref="C4:C5"/>
    <mergeCell ref="D4:D5"/>
    <mergeCell ref="E4:E5"/>
    <mergeCell ref="F4:F5"/>
    <mergeCell ref="G4:G5"/>
    <mergeCell ref="H4:J4"/>
    <mergeCell ref="K4:M4"/>
    <mergeCell ref="N4:P4"/>
  </mergeCells>
  <pageMargins left="0" right="0" top="0.74803149606299213" bottom="0.74803149606299213" header="0.31496062992125984" footer="0.31496062992125984"/>
  <pageSetup paperSize="9" scale="55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view="pageBreakPreview" zoomScale="87" zoomScaleNormal="98" zoomScaleSheetLayoutView="87" workbookViewId="0">
      <selection activeCell="A2" sqref="A2:K2"/>
    </sheetView>
  </sheetViews>
  <sheetFormatPr defaultColWidth="9.140625" defaultRowHeight="15.75"/>
  <cols>
    <col min="1" max="1" width="3.5703125" style="89" customWidth="1"/>
    <col min="2" max="2" width="6.42578125" style="118" customWidth="1"/>
    <col min="3" max="3" width="14.42578125" style="118" customWidth="1"/>
    <col min="4" max="4" width="19.42578125" style="89" customWidth="1"/>
    <col min="5" max="8" width="20.42578125" style="89" customWidth="1"/>
    <col min="9" max="9" width="18.140625" style="89" customWidth="1"/>
    <col min="10" max="10" width="47.42578125" style="89" customWidth="1"/>
    <col min="11" max="11" width="23.5703125" style="89" customWidth="1"/>
    <col min="12" max="16384" width="9.140625" style="89"/>
  </cols>
  <sheetData>
    <row r="1" spans="1:16" ht="20.25" customHeight="1">
      <c r="A1" s="86"/>
      <c r="B1" s="104"/>
      <c r="C1" s="104"/>
      <c r="D1" s="86"/>
      <c r="E1" s="86"/>
      <c r="F1" s="86"/>
      <c r="G1" s="86"/>
      <c r="H1" s="86"/>
      <c r="I1" s="86"/>
      <c r="J1" s="86"/>
      <c r="K1" s="86"/>
      <c r="L1" s="86"/>
    </row>
    <row r="2" spans="1:16" ht="23.25" customHeight="1">
      <c r="A2" s="86"/>
      <c r="B2" s="100" t="s">
        <v>129</v>
      </c>
      <c r="C2" s="105"/>
      <c r="D2" s="106"/>
      <c r="E2" s="106"/>
      <c r="F2" s="106"/>
      <c r="G2" s="106"/>
      <c r="H2" s="106"/>
      <c r="I2" s="106"/>
      <c r="J2" s="106"/>
      <c r="K2" s="106"/>
      <c r="L2" s="107"/>
      <c r="M2" s="108"/>
      <c r="N2" s="108"/>
      <c r="O2" s="108"/>
      <c r="P2" s="108"/>
    </row>
    <row r="3" spans="1:16" ht="54" customHeight="1">
      <c r="A3" s="86"/>
      <c r="B3" s="109"/>
      <c r="C3" s="222" t="s">
        <v>70</v>
      </c>
      <c r="D3" s="223"/>
      <c r="E3" s="223"/>
      <c r="F3" s="223"/>
      <c r="G3" s="223"/>
      <c r="H3" s="223"/>
      <c r="I3" s="223"/>
      <c r="J3" s="223"/>
      <c r="K3" s="224"/>
      <c r="L3" s="87"/>
      <c r="M3" s="88"/>
      <c r="N3" s="88"/>
      <c r="O3" s="88"/>
      <c r="P3" s="88"/>
    </row>
    <row r="4" spans="1:16" s="112" customFormat="1" ht="56.25" customHeight="1">
      <c r="A4" s="110"/>
      <c r="B4" s="111"/>
      <c r="C4" s="111" t="s">
        <v>22</v>
      </c>
      <c r="D4" s="111" t="s">
        <v>71</v>
      </c>
      <c r="E4" s="111" t="s">
        <v>69</v>
      </c>
      <c r="F4" s="111" t="s">
        <v>65</v>
      </c>
      <c r="G4" s="111" t="s">
        <v>64</v>
      </c>
      <c r="H4" s="111" t="s">
        <v>67</v>
      </c>
      <c r="I4" s="111" t="s">
        <v>66</v>
      </c>
      <c r="J4" s="111" t="s">
        <v>68</v>
      </c>
      <c r="K4" s="111" t="s">
        <v>28</v>
      </c>
      <c r="L4" s="110"/>
    </row>
    <row r="5" spans="1:16" ht="19.5" customHeight="1">
      <c r="A5" s="86"/>
      <c r="B5" s="109">
        <v>1</v>
      </c>
      <c r="C5" s="109"/>
      <c r="D5" s="113"/>
      <c r="E5" s="113"/>
      <c r="F5" s="113"/>
      <c r="G5" s="113"/>
      <c r="H5" s="113"/>
      <c r="I5" s="113"/>
      <c r="J5" s="114"/>
      <c r="K5" s="114"/>
      <c r="L5" s="87"/>
      <c r="M5" s="88"/>
      <c r="N5" s="88"/>
      <c r="O5" s="88"/>
      <c r="P5" s="88"/>
    </row>
    <row r="6" spans="1:16" ht="19.5" customHeight="1">
      <c r="A6" s="86"/>
      <c r="B6" s="109">
        <v>2</v>
      </c>
      <c r="C6" s="109"/>
      <c r="D6" s="113"/>
      <c r="E6" s="113"/>
      <c r="F6" s="113"/>
      <c r="G6" s="113"/>
      <c r="H6" s="113"/>
      <c r="I6" s="113"/>
      <c r="J6" s="114"/>
      <c r="K6" s="114"/>
      <c r="L6" s="87"/>
      <c r="M6" s="88"/>
      <c r="N6" s="88"/>
      <c r="O6" s="88"/>
      <c r="P6" s="88"/>
    </row>
    <row r="7" spans="1:16" ht="19.5" customHeight="1">
      <c r="A7" s="86"/>
      <c r="B7" s="109">
        <v>3</v>
      </c>
      <c r="C7" s="109"/>
      <c r="D7" s="113"/>
      <c r="E7" s="113"/>
      <c r="F7" s="113"/>
      <c r="G7" s="113"/>
      <c r="H7" s="113"/>
      <c r="I7" s="113"/>
      <c r="J7" s="114"/>
      <c r="K7" s="114"/>
      <c r="L7" s="87"/>
      <c r="M7" s="88"/>
      <c r="N7" s="88"/>
      <c r="O7" s="88"/>
      <c r="P7" s="88"/>
    </row>
    <row r="8" spans="1:16" ht="19.5" customHeight="1">
      <c r="A8" s="86"/>
      <c r="B8" s="115">
        <v>4</v>
      </c>
      <c r="C8" s="115"/>
      <c r="D8" s="116"/>
      <c r="E8" s="116"/>
      <c r="F8" s="116"/>
      <c r="G8" s="116"/>
      <c r="H8" s="116"/>
      <c r="I8" s="116"/>
      <c r="J8" s="116"/>
      <c r="K8" s="116"/>
      <c r="L8" s="86"/>
    </row>
    <row r="9" spans="1:16" ht="19.5" customHeight="1">
      <c r="A9" s="86"/>
      <c r="B9" s="115">
        <v>5</v>
      </c>
      <c r="C9" s="115"/>
      <c r="D9" s="116"/>
      <c r="E9" s="116"/>
      <c r="F9" s="116"/>
      <c r="G9" s="116"/>
      <c r="H9" s="116"/>
      <c r="I9" s="116"/>
      <c r="J9" s="116"/>
      <c r="K9" s="116"/>
      <c r="L9" s="86"/>
    </row>
    <row r="10" spans="1:16" ht="19.5" customHeight="1">
      <c r="A10" s="86"/>
      <c r="B10" s="104"/>
      <c r="C10" s="104"/>
      <c r="D10" s="86"/>
      <c r="E10" s="86"/>
      <c r="F10" s="86"/>
      <c r="G10" s="86"/>
      <c r="H10" s="86"/>
      <c r="I10" s="86"/>
      <c r="J10" s="86"/>
      <c r="K10" s="86"/>
      <c r="L10" s="86"/>
    </row>
    <row r="11" spans="1:16">
      <c r="A11" s="86"/>
      <c r="B11" s="104"/>
      <c r="C11" s="104"/>
      <c r="D11" s="86"/>
      <c r="E11" s="86"/>
      <c r="F11" s="86"/>
      <c r="G11" s="86"/>
      <c r="H11" s="86"/>
      <c r="I11" s="86"/>
      <c r="J11" s="86"/>
      <c r="K11" s="86"/>
      <c r="L11" s="86"/>
    </row>
    <row r="12" spans="1:16">
      <c r="A12" s="86"/>
      <c r="B12" s="104"/>
      <c r="C12" s="104"/>
      <c r="D12" s="86"/>
      <c r="E12" s="86"/>
      <c r="F12" s="86"/>
      <c r="G12" s="86"/>
      <c r="H12" s="86"/>
      <c r="I12" s="86"/>
      <c r="J12" s="86"/>
      <c r="K12" s="86"/>
      <c r="L12" s="86"/>
    </row>
    <row r="15" spans="1:16" ht="18">
      <c r="B15" s="117"/>
    </row>
  </sheetData>
  <mergeCells count="1">
    <mergeCell ref="C3:K3"/>
  </mergeCells>
  <pageMargins left="0.59055118110236227" right="0" top="0.74803149606299213" bottom="0.74803149606299213" header="0.31496062992125984" footer="0.31496062992125984"/>
  <pageSetup paperSize="9" scale="62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5"/>
  <sheetViews>
    <sheetView view="pageBreakPreview" zoomScale="87" zoomScaleNormal="96" zoomScaleSheetLayoutView="87" workbookViewId="0">
      <selection activeCell="A2" sqref="A2:K2"/>
    </sheetView>
  </sheetViews>
  <sheetFormatPr defaultColWidth="9.140625" defaultRowHeight="15.75"/>
  <cols>
    <col min="1" max="1" width="4.85546875" style="10" customWidth="1"/>
    <col min="2" max="2" width="9.140625" style="11"/>
    <col min="3" max="3" width="17.42578125" style="11" customWidth="1"/>
    <col min="4" max="4" width="18.42578125" style="10" customWidth="1"/>
    <col min="5" max="8" width="20.42578125" style="10" customWidth="1"/>
    <col min="9" max="9" width="18.140625" style="10" customWidth="1"/>
    <col min="10" max="10" width="47.42578125" style="10" customWidth="1"/>
    <col min="11" max="11" width="23.5703125" style="10" customWidth="1"/>
    <col min="12" max="16384" width="9.140625" style="10"/>
  </cols>
  <sheetData>
    <row r="1" spans="2:16" ht="15" customHeight="1"/>
    <row r="2" spans="2:16" ht="24" customHeight="1">
      <c r="B2" s="100" t="s">
        <v>130</v>
      </c>
      <c r="C2" s="12"/>
      <c r="D2" s="32"/>
      <c r="E2" s="32"/>
      <c r="F2" s="32"/>
      <c r="G2" s="32"/>
      <c r="H2" s="32"/>
      <c r="I2" s="32"/>
      <c r="J2" s="32"/>
      <c r="K2" s="32"/>
      <c r="L2" s="9"/>
      <c r="M2" s="9"/>
      <c r="N2" s="9"/>
      <c r="O2" s="9"/>
      <c r="P2" s="9"/>
    </row>
    <row r="3" spans="2:16" ht="54" customHeight="1">
      <c r="B3" s="101"/>
      <c r="C3" s="215" t="s">
        <v>72</v>
      </c>
      <c r="D3" s="216"/>
      <c r="E3" s="216"/>
      <c r="F3" s="216"/>
      <c r="G3" s="216"/>
      <c r="H3" s="216"/>
      <c r="I3" s="216"/>
      <c r="J3" s="216"/>
      <c r="K3" s="217"/>
      <c r="L3" s="102"/>
      <c r="M3" s="102"/>
      <c r="N3" s="102"/>
      <c r="O3" s="102"/>
      <c r="P3" s="102"/>
    </row>
    <row r="4" spans="2:16" s="33" customFormat="1" ht="46.5" customHeight="1">
      <c r="B4" s="13"/>
      <c r="C4" s="13" t="s">
        <v>74</v>
      </c>
      <c r="D4" s="13" t="s">
        <v>71</v>
      </c>
      <c r="E4" s="13" t="s">
        <v>69</v>
      </c>
      <c r="F4" s="13" t="s">
        <v>73</v>
      </c>
      <c r="G4" s="13" t="s">
        <v>64</v>
      </c>
      <c r="H4" s="13" t="s">
        <v>67</v>
      </c>
      <c r="I4" s="13" t="s">
        <v>66</v>
      </c>
      <c r="J4" s="13" t="s">
        <v>68</v>
      </c>
      <c r="K4" s="13" t="s">
        <v>28</v>
      </c>
    </row>
    <row r="5" spans="2:16" ht="21" customHeight="1">
      <c r="B5" s="14">
        <v>1</v>
      </c>
      <c r="C5" s="14"/>
      <c r="D5" s="34"/>
      <c r="E5" s="34"/>
      <c r="F5" s="34"/>
      <c r="G5" s="34"/>
      <c r="H5" s="34"/>
      <c r="I5" s="34"/>
      <c r="J5" s="103"/>
      <c r="K5" s="103"/>
      <c r="L5" s="102"/>
      <c r="M5" s="102"/>
      <c r="N5" s="102"/>
      <c r="O5" s="102"/>
      <c r="P5" s="102"/>
    </row>
    <row r="6" spans="2:16" ht="21" customHeight="1">
      <c r="B6" s="14">
        <v>2</v>
      </c>
      <c r="C6" s="14"/>
      <c r="D6" s="34"/>
      <c r="E6" s="34"/>
      <c r="F6" s="34"/>
      <c r="G6" s="34"/>
      <c r="H6" s="34"/>
      <c r="I6" s="34"/>
      <c r="J6" s="103"/>
      <c r="K6" s="103"/>
      <c r="L6" s="102"/>
      <c r="M6" s="102"/>
      <c r="N6" s="102"/>
      <c r="O6" s="102"/>
      <c r="P6" s="102"/>
    </row>
    <row r="7" spans="2:16" ht="21" customHeight="1">
      <c r="B7" s="14">
        <v>3</v>
      </c>
      <c r="C7" s="14"/>
      <c r="D7" s="34"/>
      <c r="E7" s="34"/>
      <c r="F7" s="34"/>
      <c r="G7" s="34"/>
      <c r="H7" s="34"/>
      <c r="I7" s="34"/>
      <c r="J7" s="103"/>
      <c r="K7" s="103"/>
      <c r="L7" s="102"/>
      <c r="M7" s="102"/>
      <c r="N7" s="102"/>
      <c r="O7" s="102"/>
      <c r="P7" s="102"/>
    </row>
    <row r="8" spans="2:16" ht="21" customHeight="1">
      <c r="B8" s="16">
        <v>4</v>
      </c>
      <c r="C8" s="16"/>
      <c r="D8" s="15"/>
      <c r="E8" s="15"/>
      <c r="F8" s="15"/>
      <c r="G8" s="15"/>
      <c r="H8" s="15"/>
      <c r="I8" s="15"/>
      <c r="J8" s="15"/>
      <c r="K8" s="15"/>
    </row>
    <row r="9" spans="2:16" ht="21" customHeight="1">
      <c r="B9" s="16">
        <v>5</v>
      </c>
      <c r="C9" s="16"/>
      <c r="D9" s="15"/>
      <c r="E9" s="15"/>
      <c r="F9" s="15"/>
      <c r="G9" s="15"/>
      <c r="H9" s="15"/>
      <c r="I9" s="15"/>
      <c r="J9" s="15"/>
      <c r="K9" s="15"/>
    </row>
    <row r="15" spans="2:16" ht="18">
      <c r="B15" s="35"/>
    </row>
  </sheetData>
  <mergeCells count="1">
    <mergeCell ref="C3:K3"/>
  </mergeCells>
  <pageMargins left="0.59055118110236227" right="0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1"/>
  <sheetViews>
    <sheetView view="pageBreakPreview" zoomScale="87" zoomScaleSheetLayoutView="87" workbookViewId="0">
      <selection activeCell="A2" sqref="A2:K2"/>
    </sheetView>
  </sheetViews>
  <sheetFormatPr defaultColWidth="12.5703125" defaultRowHeight="15" customHeight="1"/>
  <cols>
    <col min="1" max="2" width="4.85546875" style="83" customWidth="1"/>
    <col min="3" max="3" width="10.5703125" style="83" customWidth="1"/>
    <col min="4" max="4" width="22.42578125" style="83" customWidth="1"/>
    <col min="5" max="6" width="21.5703125" style="83" customWidth="1"/>
    <col min="7" max="7" width="26" style="83" customWidth="1"/>
    <col min="8" max="8" width="23.42578125" style="83" customWidth="1"/>
    <col min="9" max="22" width="8" style="83" customWidth="1"/>
    <col min="23" max="16384" width="12.5703125" style="83"/>
  </cols>
  <sheetData>
    <row r="1" spans="1:22" ht="16.5" customHeight="1">
      <c r="A1" s="81"/>
      <c r="B1" s="58"/>
      <c r="C1" s="58"/>
      <c r="D1" s="51"/>
      <c r="E1" s="51"/>
      <c r="F1" s="51"/>
      <c r="G1" s="51"/>
      <c r="H1" s="51"/>
      <c r="I1" s="51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24" customHeight="1">
      <c r="A2" s="81"/>
      <c r="B2" s="84" t="s">
        <v>127</v>
      </c>
      <c r="C2" s="85"/>
      <c r="D2" s="58"/>
      <c r="E2" s="58"/>
      <c r="F2" s="58"/>
      <c r="G2" s="58"/>
      <c r="H2" s="58"/>
      <c r="I2" s="5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89" customFormat="1" ht="30" customHeight="1">
      <c r="A3" s="86"/>
      <c r="B3" s="225" t="s">
        <v>75</v>
      </c>
      <c r="C3" s="225"/>
      <c r="D3" s="225"/>
      <c r="E3" s="225"/>
      <c r="F3" s="225"/>
      <c r="G3" s="225"/>
      <c r="H3" s="225"/>
      <c r="I3" s="87"/>
      <c r="J3" s="88"/>
      <c r="K3" s="88"/>
    </row>
    <row r="4" spans="1:22" ht="46.5" customHeight="1">
      <c r="A4" s="81"/>
      <c r="B4" s="52"/>
      <c r="C4" s="52" t="s">
        <v>22</v>
      </c>
      <c r="D4" s="52" t="s">
        <v>76</v>
      </c>
      <c r="E4" s="52" t="s">
        <v>77</v>
      </c>
      <c r="F4" s="52" t="s">
        <v>3</v>
      </c>
      <c r="G4" s="52" t="s">
        <v>156</v>
      </c>
      <c r="H4" s="52" t="s">
        <v>28</v>
      </c>
      <c r="I4" s="53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2" ht="18.75" customHeight="1">
      <c r="A5" s="81"/>
      <c r="B5" s="91">
        <v>1</v>
      </c>
      <c r="C5" s="92"/>
      <c r="D5" s="92"/>
      <c r="E5" s="92"/>
      <c r="F5" s="92"/>
      <c r="G5" s="93"/>
      <c r="H5" s="92"/>
      <c r="I5" s="5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8.75" customHeight="1">
      <c r="A6" s="81"/>
      <c r="B6" s="91">
        <v>2</v>
      </c>
      <c r="C6" s="94"/>
      <c r="D6" s="92"/>
      <c r="E6" s="92"/>
      <c r="F6" s="92"/>
      <c r="G6" s="95"/>
      <c r="H6" s="96"/>
      <c r="I6" s="51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8.75" customHeight="1">
      <c r="A7" s="81"/>
      <c r="B7" s="91">
        <v>3</v>
      </c>
      <c r="C7" s="92"/>
      <c r="D7" s="92"/>
      <c r="E7" s="92"/>
      <c r="F7" s="92"/>
      <c r="G7" s="93"/>
      <c r="H7" s="92"/>
      <c r="I7" s="5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8.75" customHeight="1">
      <c r="A8" s="81"/>
      <c r="B8" s="91">
        <v>4</v>
      </c>
      <c r="C8" s="92"/>
      <c r="D8" s="92"/>
      <c r="E8" s="92"/>
      <c r="F8" s="92"/>
      <c r="G8" s="95"/>
      <c r="H8" s="92"/>
      <c r="I8" s="5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</row>
    <row r="9" spans="1:22" ht="18.75" customHeight="1">
      <c r="A9" s="81"/>
      <c r="B9" s="91">
        <v>5</v>
      </c>
      <c r="C9" s="92"/>
      <c r="D9" s="96"/>
      <c r="E9" s="96"/>
      <c r="F9" s="96"/>
      <c r="G9" s="97"/>
      <c r="H9" s="92"/>
      <c r="I9" s="5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ht="12.75" customHeight="1">
      <c r="A10" s="81"/>
      <c r="B10" s="58"/>
      <c r="C10" s="58"/>
      <c r="D10" s="51"/>
      <c r="E10" s="51"/>
      <c r="F10" s="51"/>
      <c r="G10" s="51"/>
      <c r="H10" s="51"/>
      <c r="I10" s="5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2.75" customHeight="1">
      <c r="A11" s="81"/>
      <c r="B11" s="58"/>
      <c r="C11" s="58"/>
      <c r="D11" s="51"/>
      <c r="E11" s="51"/>
      <c r="F11" s="51"/>
      <c r="G11" s="51"/>
      <c r="H11" s="51"/>
      <c r="I11" s="5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2.75" customHeight="1">
      <c r="B12" s="98"/>
      <c r="C12" s="98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2.75" customHeight="1">
      <c r="B13" s="98"/>
      <c r="C13" s="98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 ht="12.75" customHeight="1">
      <c r="B14" s="98"/>
      <c r="C14" s="98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1:22" ht="12.75" customHeight="1">
      <c r="B15" s="99"/>
      <c r="C15" s="98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 ht="12.75" customHeight="1">
      <c r="B16" s="98"/>
      <c r="C16" s="98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2:22" ht="12.75" customHeight="1">
      <c r="B17" s="98"/>
      <c r="C17" s="98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2:22" ht="12.75" customHeight="1">
      <c r="B18" s="98"/>
      <c r="C18" s="98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2:22" ht="12.75" customHeight="1">
      <c r="B19" s="98"/>
      <c r="C19" s="98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2:22" ht="12.75" customHeight="1">
      <c r="B20" s="98"/>
      <c r="C20" s="98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</row>
    <row r="21" spans="2:22" ht="12.75" customHeight="1">
      <c r="B21" s="98"/>
      <c r="C21" s="98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2:22" ht="12.75" customHeight="1">
      <c r="B22" s="98"/>
      <c r="C22" s="98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2:22" ht="12.75" customHeight="1">
      <c r="B23" s="98"/>
      <c r="C23" s="98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2:22" ht="12.75" customHeight="1">
      <c r="B24" s="98"/>
      <c r="C24" s="98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2:22" ht="12.75" customHeight="1">
      <c r="B25" s="98"/>
      <c r="C25" s="98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2:22" ht="12.75" customHeight="1">
      <c r="B26" s="98"/>
      <c r="C26" s="98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</row>
    <row r="27" spans="2:22" ht="12.75" customHeight="1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2:22" ht="12.75" customHeight="1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</row>
    <row r="29" spans="2:22" ht="12.75" customHeight="1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2:22" ht="12.75" customHeight="1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</row>
    <row r="31" spans="2:22" ht="12.75" customHeight="1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2:22" ht="12.75" customHeight="1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2:22" ht="12.75" customHeight="1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2:22" ht="12.75" customHeight="1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</row>
    <row r="35" spans="2:22" ht="12.75" customHeight="1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2:22" ht="12.75" customHeight="1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</row>
    <row r="37" spans="2:22" ht="12.75" customHeight="1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2:22" ht="12.75" customHeight="1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2:22" ht="12.75" customHeight="1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2:22" ht="12.75" customHeight="1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</row>
    <row r="41" spans="2:22" ht="12.75" customHeight="1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2:22" ht="12.75" customHeight="1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</row>
    <row r="43" spans="2:22" ht="12.75" customHeight="1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2:22" ht="12.75" customHeight="1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2:22" ht="12.75" customHeight="1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2:22" ht="12.75" customHeight="1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</row>
    <row r="47" spans="2:22" ht="12.75" customHeight="1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2:22" ht="12.75" customHeight="1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</row>
    <row r="49" spans="2:22" ht="12.75" customHeight="1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2:22" ht="12.75" customHeight="1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</row>
    <row r="51" spans="2:22" ht="12.75" customHeight="1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2:22" ht="12.75" customHeight="1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</row>
    <row r="53" spans="2:22" ht="12.75" customHeight="1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2:22" ht="12.75" customHeight="1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</row>
    <row r="55" spans="2:22" ht="12.75" customHeight="1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</row>
    <row r="56" spans="2:22" ht="12.75" customHeight="1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</row>
    <row r="57" spans="2:22" ht="12.75" customHeight="1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2:22" ht="12.75" customHeight="1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</row>
    <row r="59" spans="2:22" ht="12.75" customHeight="1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2:22" ht="12.75" customHeight="1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</row>
    <row r="61" spans="2:22" ht="12.75" customHeight="1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2:22" ht="12.75" customHeight="1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2:22" ht="12.75" customHeight="1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2:22" ht="12.75" customHeight="1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</row>
    <row r="65" spans="2:22" ht="12.75" customHeight="1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2:22" ht="12.75" customHeight="1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2:22" ht="12.75" customHeight="1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</row>
    <row r="68" spans="2:22" ht="12.75" customHeight="1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2:22" ht="12.75" customHeight="1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</row>
    <row r="70" spans="2:22" ht="12.75" customHeight="1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</row>
    <row r="71" spans="2:22" ht="12.75" customHeight="1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</row>
    <row r="72" spans="2:22" ht="12.75" customHeight="1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</row>
    <row r="73" spans="2:22" ht="12.75" customHeight="1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</row>
    <row r="74" spans="2:22" ht="12.75" customHeight="1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</row>
    <row r="75" spans="2:22" ht="12.75" customHeight="1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</row>
    <row r="76" spans="2:22" ht="12.75" customHeight="1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</row>
    <row r="77" spans="2:22" ht="12.75" customHeight="1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</row>
    <row r="78" spans="2:22" ht="12.75" customHeight="1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</row>
    <row r="79" spans="2:22" ht="12.75" customHeight="1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</row>
    <row r="80" spans="2:22" ht="12.75" customHeight="1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</row>
    <row r="81" spans="2:22" ht="12.75" customHeight="1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</row>
    <row r="82" spans="2:22" ht="12.75" customHeight="1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</row>
    <row r="83" spans="2:22" ht="12.75" customHeight="1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</row>
    <row r="84" spans="2:22" ht="12.75" customHeight="1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</row>
    <row r="85" spans="2:22" ht="12.75" customHeight="1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</row>
    <row r="86" spans="2:22" ht="12.75" customHeight="1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</row>
    <row r="87" spans="2:22" ht="12.75" customHeight="1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</row>
    <row r="88" spans="2:22" ht="12.75" customHeight="1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</row>
    <row r="89" spans="2:22" ht="12.75" customHeight="1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</row>
    <row r="90" spans="2:22" ht="12.75" customHeight="1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</row>
    <row r="91" spans="2:22" ht="12.75" customHeight="1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</row>
    <row r="92" spans="2:22" ht="12.75" customHeight="1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</row>
    <row r="93" spans="2:22" ht="12.75" customHeight="1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</row>
    <row r="94" spans="2:22" ht="12.75" customHeight="1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</row>
    <row r="95" spans="2:22" ht="12.75" customHeight="1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</row>
    <row r="96" spans="2:22" ht="12.75" customHeight="1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</row>
    <row r="97" spans="2:22" ht="12.75" customHeight="1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</row>
    <row r="98" spans="2:22" ht="12.75" customHeight="1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</row>
    <row r="99" spans="2:22" ht="12.75" customHeight="1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</row>
    <row r="100" spans="2:22" ht="12.75" customHeight="1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</row>
    <row r="101" spans="2:22" ht="12.75" customHeight="1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</row>
    <row r="102" spans="2:22" ht="12.75" customHeight="1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</row>
    <row r="103" spans="2:22" ht="12.75" customHeight="1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</row>
    <row r="104" spans="2:22" ht="12.75" customHeight="1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</row>
    <row r="105" spans="2:22" ht="12.75" customHeight="1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</row>
    <row r="106" spans="2:22" ht="12.75" customHeight="1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</row>
    <row r="107" spans="2:22" ht="12.75" customHeight="1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</row>
    <row r="108" spans="2:22" ht="12.75" customHeight="1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</row>
    <row r="109" spans="2:22" ht="12.75" customHeight="1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</row>
    <row r="110" spans="2:22" ht="12.75" customHeight="1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</row>
    <row r="111" spans="2:22" ht="12.75" customHeight="1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</row>
    <row r="112" spans="2:22" ht="12.75" customHeight="1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</row>
    <row r="113" spans="2:22" ht="12.75" customHeight="1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</row>
    <row r="114" spans="2:22" ht="12.75" customHeight="1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</row>
    <row r="115" spans="2:22" ht="12.75" customHeight="1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</row>
    <row r="116" spans="2:22" ht="12.75" customHeight="1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</row>
    <row r="117" spans="2:22" ht="12.75" customHeight="1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</row>
    <row r="118" spans="2:22" ht="12.75" customHeight="1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</row>
    <row r="119" spans="2:22" ht="12.75" customHeight="1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</row>
    <row r="120" spans="2:22" ht="12.75" customHeight="1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</row>
    <row r="121" spans="2:22" ht="12.75" customHeight="1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</row>
    <row r="122" spans="2:22" ht="12.75" customHeight="1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</row>
    <row r="123" spans="2:22" ht="12.75" customHeight="1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</row>
    <row r="124" spans="2:22" ht="12.75" customHeight="1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</row>
    <row r="125" spans="2:22" ht="12.75" customHeight="1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</row>
    <row r="126" spans="2:22" ht="12.75" customHeight="1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</row>
    <row r="127" spans="2:22" ht="12.75" customHeight="1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</row>
    <row r="128" spans="2:22" ht="12.75" customHeight="1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</row>
    <row r="129" spans="2:22" ht="12.75" customHeight="1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</row>
    <row r="130" spans="2:22" ht="12.75" customHeight="1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</row>
    <row r="131" spans="2:22" ht="12.75" customHeight="1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</row>
    <row r="132" spans="2:22" ht="12.75" customHeight="1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</row>
    <row r="133" spans="2:22" ht="12.75" customHeight="1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</row>
    <row r="134" spans="2:22" ht="12.75" customHeight="1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</row>
    <row r="135" spans="2:22" ht="12.75" customHeight="1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</row>
    <row r="136" spans="2:22" ht="12.75" customHeight="1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</row>
    <row r="137" spans="2:22" ht="12.75" customHeight="1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</row>
    <row r="138" spans="2:22" ht="12.75" customHeight="1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</row>
    <row r="139" spans="2:22" ht="12.75" customHeight="1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</row>
    <row r="140" spans="2:22" ht="12.75" customHeight="1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</row>
    <row r="141" spans="2:22" ht="12.75" customHeight="1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</row>
    <row r="142" spans="2:22" ht="12.75" customHeight="1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</row>
    <row r="143" spans="2:22" ht="12.75" customHeight="1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</row>
    <row r="144" spans="2:22" ht="12.75" customHeight="1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</row>
    <row r="145" spans="2:22" ht="12.75" customHeight="1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</row>
    <row r="146" spans="2:22" ht="12.75" customHeight="1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</row>
    <row r="147" spans="2:22" ht="12.75" customHeight="1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</row>
    <row r="148" spans="2:22" ht="12.75" customHeight="1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</row>
    <row r="149" spans="2:22" ht="12.75" customHeight="1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</row>
    <row r="150" spans="2:22" ht="12.75" customHeight="1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</row>
    <row r="151" spans="2:22" ht="12.75" customHeight="1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</row>
    <row r="152" spans="2:22" ht="12.75" customHeight="1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</row>
    <row r="153" spans="2:22" ht="12.75" customHeight="1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</row>
    <row r="154" spans="2:22" ht="12.75" customHeight="1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</row>
    <row r="155" spans="2:22" ht="12.75" customHeight="1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</row>
    <row r="156" spans="2:22" ht="12.75" customHeight="1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</row>
    <row r="157" spans="2:22" ht="12.75" customHeight="1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</row>
    <row r="158" spans="2:22" ht="12.75" customHeight="1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</row>
    <row r="159" spans="2:22" ht="12.75" customHeight="1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</row>
    <row r="160" spans="2:22" ht="12.75" customHeight="1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</row>
    <row r="161" spans="2:22" ht="12.75" customHeight="1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</row>
    <row r="162" spans="2:22" ht="12.75" customHeight="1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</row>
    <row r="163" spans="2:22" ht="12.75" customHeight="1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</row>
    <row r="164" spans="2:22" ht="12.75" customHeight="1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</row>
    <row r="165" spans="2:22" ht="12.75" customHeight="1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</row>
    <row r="166" spans="2:22" ht="12.75" customHeight="1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</row>
    <row r="167" spans="2:22" ht="12.75" customHeight="1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</row>
    <row r="168" spans="2:22" ht="12.75" customHeight="1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</row>
    <row r="169" spans="2:22" ht="12.75" customHeight="1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</row>
    <row r="170" spans="2:22" ht="12.75" customHeight="1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</row>
    <row r="171" spans="2:22" ht="12.75" customHeight="1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</row>
    <row r="172" spans="2:22" ht="12.75" customHeight="1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</row>
    <row r="173" spans="2:22" ht="12.75" customHeight="1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</row>
    <row r="174" spans="2:22" ht="12.75" customHeight="1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</row>
    <row r="175" spans="2:22" ht="12.75" customHeight="1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</row>
    <row r="176" spans="2:22" ht="12.75" customHeight="1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</row>
    <row r="177" spans="2:22" ht="12.75" customHeight="1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</row>
    <row r="178" spans="2:22" ht="12.75" customHeight="1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</row>
    <row r="179" spans="2:22" ht="12.75" customHeight="1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</row>
    <row r="180" spans="2:22" ht="12.75" customHeight="1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</row>
    <row r="181" spans="2:22" ht="12.75" customHeight="1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</row>
    <row r="182" spans="2:22" ht="12.75" customHeight="1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</row>
    <row r="183" spans="2:22" ht="12.75" customHeight="1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</row>
    <row r="184" spans="2:22" ht="12.75" customHeight="1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</row>
    <row r="185" spans="2:22" ht="12.75" customHeight="1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</row>
    <row r="186" spans="2:22" ht="12.75" customHeight="1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</row>
    <row r="187" spans="2:22" ht="12.75" customHeight="1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</row>
    <row r="188" spans="2:22" ht="12.75" customHeight="1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</row>
    <row r="189" spans="2:22" ht="12.75" customHeight="1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</row>
    <row r="190" spans="2:22" ht="12.75" customHeight="1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</row>
    <row r="191" spans="2:22" ht="12.75" customHeight="1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</row>
    <row r="192" spans="2:22" ht="12.75" customHeight="1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</row>
    <row r="193" spans="2:22" ht="12.75" customHeight="1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</row>
    <row r="194" spans="2:22" ht="12.75" customHeight="1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</row>
    <row r="195" spans="2:22" ht="12.75" customHeight="1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</row>
    <row r="196" spans="2:22" ht="12.75" customHeight="1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</row>
    <row r="197" spans="2:22" ht="12.75" customHeight="1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</row>
    <row r="198" spans="2:22" ht="12.75" customHeight="1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</row>
    <row r="199" spans="2:22" ht="12.75" customHeight="1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</row>
    <row r="200" spans="2:22" ht="12.75" customHeight="1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</row>
    <row r="201" spans="2:22" ht="12.75" customHeight="1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</row>
    <row r="202" spans="2:22" ht="12.75" customHeight="1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</row>
    <row r="203" spans="2:22" ht="12.75" customHeight="1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</row>
    <row r="204" spans="2:22" ht="12.75" customHeight="1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</row>
    <row r="205" spans="2:22" ht="12.75" customHeight="1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</row>
    <row r="206" spans="2:22" ht="12.75" customHeight="1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</row>
    <row r="207" spans="2:22" ht="12.75" customHeight="1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</row>
    <row r="208" spans="2:22" ht="12.75" customHeight="1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</row>
    <row r="209" spans="2:22" ht="12.75" customHeight="1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</row>
    <row r="210" spans="2:22" ht="12.75" customHeight="1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</row>
    <row r="211" spans="2:22" ht="12.75" customHeight="1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</row>
    <row r="212" spans="2:22" ht="12.75" customHeight="1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</row>
    <row r="213" spans="2:22" ht="12.75" customHeight="1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</row>
    <row r="214" spans="2:22" ht="12.75" customHeight="1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</row>
    <row r="215" spans="2:22" ht="12.75" customHeight="1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</row>
    <row r="216" spans="2:22" ht="12.75" customHeight="1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</row>
    <row r="217" spans="2:22" ht="12.75" customHeight="1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</row>
    <row r="218" spans="2:22" ht="12.75" customHeight="1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</row>
    <row r="219" spans="2:22" ht="12.75" customHeight="1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</row>
    <row r="220" spans="2:22" ht="12.75" customHeight="1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</row>
    <row r="221" spans="2:22" ht="12.75" customHeight="1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</row>
    <row r="222" spans="2:22" ht="12.75" customHeight="1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</row>
    <row r="223" spans="2:22" ht="12.75" customHeight="1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</row>
    <row r="224" spans="2:22" ht="12.75" customHeight="1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</row>
    <row r="225" spans="2:22" ht="12.75" customHeight="1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</row>
    <row r="226" spans="2:22" ht="12.75" customHeight="1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</row>
    <row r="227" spans="2:22" ht="12.75" customHeight="1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</row>
    <row r="228" spans="2:22" ht="12.75" customHeight="1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</row>
    <row r="229" spans="2:22" ht="12.75" customHeight="1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</row>
    <row r="230" spans="2:22" ht="12.75" customHeight="1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</row>
    <row r="231" spans="2:22" ht="12.75" customHeight="1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</row>
    <row r="232" spans="2:22" ht="12.75" customHeight="1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</row>
    <row r="233" spans="2:22" ht="12.75" customHeight="1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</row>
    <row r="234" spans="2:22" ht="12.75" customHeight="1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</row>
    <row r="235" spans="2:22" ht="12.75" customHeight="1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</row>
    <row r="236" spans="2:22" ht="12.75" customHeight="1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</row>
    <row r="237" spans="2:22" ht="12.75" customHeight="1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</row>
    <row r="238" spans="2:22" ht="12.75" customHeight="1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</row>
    <row r="239" spans="2:22" ht="12.75" customHeight="1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</row>
    <row r="240" spans="2:22" ht="12.75" customHeight="1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</row>
    <row r="241" spans="2:22" ht="12.75" customHeight="1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</row>
    <row r="242" spans="2:22" ht="12.75" customHeight="1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</row>
    <row r="243" spans="2:22" ht="12.75" customHeight="1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</row>
    <row r="244" spans="2:22" ht="12.75" customHeight="1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</row>
    <row r="245" spans="2:22" ht="12.75" customHeight="1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</row>
    <row r="246" spans="2:22" ht="12.75" customHeight="1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</row>
    <row r="247" spans="2:22" ht="12.75" customHeight="1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</row>
    <row r="248" spans="2:22" ht="12.75" customHeight="1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</row>
    <row r="249" spans="2:22" ht="12.75" customHeight="1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</row>
    <row r="250" spans="2:22" ht="12.75" customHeight="1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</row>
    <row r="251" spans="2:22" ht="12.75" customHeight="1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</row>
    <row r="252" spans="2:22" ht="12.75" customHeight="1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</row>
    <row r="253" spans="2:22" ht="12.75" customHeight="1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</row>
    <row r="254" spans="2:22" ht="12.75" customHeight="1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</row>
    <row r="255" spans="2:22" ht="12.75" customHeight="1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</row>
    <row r="256" spans="2:22" ht="12.75" customHeight="1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</row>
    <row r="257" spans="2:22" ht="12.75" customHeight="1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</row>
    <row r="258" spans="2:22" ht="12.75" customHeight="1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</row>
    <row r="259" spans="2:22" ht="12.75" customHeight="1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</row>
    <row r="260" spans="2:22" ht="12.75" customHeight="1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</row>
    <row r="261" spans="2:22" ht="12.75" customHeight="1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</row>
    <row r="262" spans="2:22" ht="12.75" customHeight="1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</row>
    <row r="263" spans="2:22" ht="12.75" customHeight="1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</row>
    <row r="264" spans="2:22" ht="12.75" customHeight="1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</row>
    <row r="265" spans="2:22" ht="12.75" customHeight="1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</row>
    <row r="266" spans="2:22" ht="12.75" customHeight="1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</row>
    <row r="267" spans="2:22" ht="12.75" customHeight="1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</row>
    <row r="268" spans="2:22" ht="12.75" customHeight="1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</row>
    <row r="269" spans="2:22" ht="12.75" customHeight="1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</row>
    <row r="270" spans="2:22" ht="12.75" customHeight="1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</row>
    <row r="271" spans="2:22" ht="12.75" customHeight="1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</row>
    <row r="272" spans="2:22" ht="12.75" customHeight="1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</row>
    <row r="273" spans="2:22" ht="12.75" customHeight="1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</row>
    <row r="274" spans="2:22" ht="12.75" customHeight="1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</row>
    <row r="275" spans="2:22" ht="12.75" customHeight="1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</row>
    <row r="276" spans="2:22" ht="12.75" customHeight="1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</row>
    <row r="277" spans="2:22" ht="12.75" customHeight="1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</row>
    <row r="278" spans="2:22" ht="12.75" customHeight="1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</row>
    <row r="279" spans="2:22" ht="12.75" customHeight="1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</row>
    <row r="280" spans="2:22" ht="12.75" customHeight="1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</row>
    <row r="281" spans="2:22" ht="12.75" customHeight="1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</row>
    <row r="282" spans="2:22" ht="12.75" customHeight="1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</row>
    <row r="283" spans="2:22" ht="12.75" customHeight="1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</row>
    <row r="284" spans="2:22" ht="12.75" customHeight="1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</row>
    <row r="285" spans="2:22" ht="12.75" customHeight="1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</row>
    <row r="286" spans="2:22" ht="12.75" customHeight="1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</row>
    <row r="287" spans="2:22" ht="12.75" customHeight="1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</row>
    <row r="288" spans="2:22" ht="12.75" customHeight="1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</row>
    <row r="289" spans="2:22" ht="12.75" customHeight="1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</row>
    <row r="290" spans="2:22" ht="12.75" customHeight="1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</row>
    <row r="291" spans="2:22" ht="12.75" customHeight="1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</row>
    <row r="292" spans="2:22" ht="12.75" customHeight="1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</row>
    <row r="293" spans="2:22" ht="12.75" customHeight="1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</row>
    <row r="294" spans="2:22" ht="12.75" customHeight="1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</row>
    <row r="295" spans="2:22" ht="12.75" customHeight="1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</row>
    <row r="296" spans="2:22" ht="12.75" customHeight="1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</row>
    <row r="297" spans="2:22" ht="12.75" customHeight="1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</row>
    <row r="298" spans="2:22" ht="12.75" customHeight="1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</row>
    <row r="299" spans="2:22" ht="12.75" customHeight="1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</row>
    <row r="300" spans="2:22" ht="12.75" customHeight="1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</row>
    <row r="301" spans="2:22" ht="12.75" customHeight="1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</row>
    <row r="302" spans="2:22" ht="12.75" customHeight="1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</row>
    <row r="303" spans="2:22" ht="12.75" customHeight="1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</row>
    <row r="304" spans="2:22" ht="12.75" customHeight="1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</row>
    <row r="305" spans="2:22" ht="12.75" customHeight="1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</row>
    <row r="306" spans="2:22" ht="12.75" customHeight="1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</row>
    <row r="307" spans="2:22" ht="12.75" customHeight="1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</row>
    <row r="308" spans="2:22" ht="12.75" customHeight="1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</row>
    <row r="309" spans="2:22" ht="12.75" customHeight="1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</row>
    <row r="310" spans="2:22" ht="12.75" customHeight="1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</row>
    <row r="311" spans="2:22" ht="12.75" customHeight="1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</row>
    <row r="312" spans="2:22" ht="12.75" customHeight="1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</row>
    <row r="313" spans="2:22" ht="12.75" customHeight="1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</row>
    <row r="314" spans="2:22" ht="12.75" customHeight="1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</row>
    <row r="315" spans="2:22" ht="12.75" customHeight="1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</row>
    <row r="316" spans="2:22" ht="12.75" customHeight="1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</row>
    <row r="317" spans="2:22" ht="12.75" customHeight="1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</row>
    <row r="318" spans="2:22" ht="12.75" customHeight="1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</row>
    <row r="319" spans="2:22" ht="12.75" customHeight="1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</row>
    <row r="320" spans="2:22" ht="12.75" customHeight="1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</row>
    <row r="321" spans="2:22" ht="12.75" customHeight="1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</row>
    <row r="322" spans="2:22" ht="12.75" customHeight="1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</row>
    <row r="323" spans="2:22" ht="12.75" customHeight="1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</row>
    <row r="324" spans="2:22" ht="12.75" customHeight="1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</row>
    <row r="325" spans="2:22" ht="12.75" customHeight="1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</row>
    <row r="326" spans="2:22" ht="12.75" customHeight="1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</row>
    <row r="327" spans="2:22" ht="12.75" customHeight="1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</row>
    <row r="328" spans="2:22" ht="12.75" customHeight="1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</row>
    <row r="329" spans="2:22" ht="12.75" customHeight="1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</row>
    <row r="330" spans="2:22" ht="12.75" customHeight="1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</row>
    <row r="331" spans="2:22" ht="12.75" customHeight="1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</row>
    <row r="332" spans="2:22" ht="12.75" customHeight="1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</row>
    <row r="333" spans="2:22" ht="12.75" customHeight="1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</row>
    <row r="334" spans="2:22" ht="12.75" customHeight="1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</row>
    <row r="335" spans="2:22" ht="12.75" customHeight="1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</row>
    <row r="336" spans="2:22" ht="12.75" customHeight="1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</row>
    <row r="337" spans="2:22" ht="12.75" customHeight="1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</row>
    <row r="338" spans="2:22" ht="12.75" customHeight="1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</row>
    <row r="339" spans="2:22" ht="12.75" customHeight="1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</row>
    <row r="340" spans="2:22" ht="12.75" customHeight="1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</row>
    <row r="341" spans="2:22" ht="12.75" customHeight="1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</row>
    <row r="342" spans="2:22" ht="12.75" customHeight="1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</row>
    <row r="343" spans="2:22" ht="12.75" customHeight="1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</row>
    <row r="344" spans="2:22" ht="12.75" customHeight="1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</row>
    <row r="345" spans="2:22" ht="12.75" customHeight="1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</row>
    <row r="346" spans="2:22" ht="12.75" customHeight="1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</row>
    <row r="347" spans="2:22" ht="12.75" customHeight="1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</row>
    <row r="348" spans="2:22" ht="12.75" customHeight="1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</row>
    <row r="349" spans="2:22" ht="12.75" customHeight="1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</row>
    <row r="350" spans="2:22" ht="12.75" customHeight="1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</row>
    <row r="351" spans="2:22" ht="12.75" customHeight="1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</row>
    <row r="352" spans="2:22" ht="12.75" customHeight="1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</row>
    <row r="353" spans="2:22" ht="12.75" customHeight="1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</row>
    <row r="354" spans="2:22" ht="12.75" customHeight="1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</row>
    <row r="355" spans="2:22" ht="12.75" customHeight="1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</row>
    <row r="356" spans="2:22" ht="12.75" customHeight="1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</row>
    <row r="357" spans="2:22" ht="12.75" customHeight="1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</row>
    <row r="358" spans="2:22" ht="12.75" customHeight="1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</row>
    <row r="359" spans="2:22" ht="12.75" customHeight="1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</row>
    <row r="360" spans="2:22" ht="12.75" customHeight="1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</row>
    <row r="361" spans="2:22" ht="12.75" customHeight="1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</row>
    <row r="362" spans="2:22" ht="12.75" customHeight="1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</row>
    <row r="363" spans="2:22" ht="12.75" customHeight="1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</row>
    <row r="364" spans="2:22" ht="12.75" customHeight="1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</row>
    <row r="365" spans="2:22" ht="12.75" customHeight="1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</row>
    <row r="366" spans="2:22" ht="12.75" customHeight="1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</row>
    <row r="367" spans="2:22" ht="12.75" customHeight="1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</row>
    <row r="368" spans="2:22" ht="12.75" customHeight="1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</row>
    <row r="369" spans="2:22" ht="12.75" customHeight="1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</row>
    <row r="370" spans="2:22" ht="12.75" customHeight="1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</row>
    <row r="371" spans="2:22" ht="12.75" customHeight="1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</row>
    <row r="372" spans="2:22" ht="12.75" customHeight="1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</row>
    <row r="373" spans="2:22" ht="12.75" customHeight="1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</row>
    <row r="374" spans="2:22" ht="12.75" customHeight="1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</row>
    <row r="375" spans="2:22" ht="12.75" customHeight="1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</row>
    <row r="376" spans="2:22" ht="12.75" customHeight="1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</row>
    <row r="377" spans="2:22" ht="12.75" customHeight="1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</row>
    <row r="378" spans="2:22" ht="12.75" customHeight="1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</row>
    <row r="379" spans="2:22" ht="12.75" customHeight="1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</row>
    <row r="380" spans="2:22" ht="12.75" customHeight="1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</row>
    <row r="381" spans="2:22" ht="12.75" customHeight="1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</row>
    <row r="382" spans="2:22" ht="12.75" customHeight="1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</row>
    <row r="383" spans="2:22" ht="12.75" customHeight="1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</row>
    <row r="384" spans="2:22" ht="12.75" customHeight="1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</row>
    <row r="385" spans="2:22" ht="12.75" customHeight="1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</row>
    <row r="386" spans="2:22" ht="12.75" customHeight="1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</row>
    <row r="387" spans="2:22" ht="12.75" customHeight="1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</row>
    <row r="388" spans="2:22" ht="12.75" customHeight="1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</row>
    <row r="389" spans="2:22" ht="12.75" customHeight="1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</row>
    <row r="390" spans="2:22" ht="12.75" customHeight="1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</row>
    <row r="391" spans="2:22" ht="12.75" customHeight="1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</row>
    <row r="392" spans="2:22" ht="12.75" customHeight="1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</row>
    <row r="393" spans="2:22" ht="12.75" customHeight="1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</row>
    <row r="394" spans="2:22" ht="12.75" customHeight="1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</row>
    <row r="395" spans="2:22" ht="12.75" customHeight="1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</row>
    <row r="396" spans="2:22" ht="12.75" customHeight="1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</row>
    <row r="397" spans="2:22" ht="12.75" customHeight="1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</row>
    <row r="398" spans="2:22" ht="12.75" customHeight="1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</row>
    <row r="399" spans="2:22" ht="12.75" customHeight="1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</row>
    <row r="400" spans="2:22" ht="12.75" customHeight="1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</row>
    <row r="401" spans="2:22" ht="12.75" customHeight="1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</row>
    <row r="402" spans="2:22" ht="12.75" customHeight="1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</row>
    <row r="403" spans="2:22" ht="12.75" customHeight="1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</row>
    <row r="404" spans="2:22" ht="12.75" customHeight="1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</row>
    <row r="405" spans="2:22" ht="12.75" customHeight="1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</row>
    <row r="406" spans="2:22" ht="12.75" customHeight="1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</row>
    <row r="407" spans="2:22" ht="12.75" customHeight="1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</row>
    <row r="408" spans="2:22" ht="12.75" customHeight="1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</row>
    <row r="409" spans="2:22" ht="12.75" customHeight="1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</row>
    <row r="410" spans="2:22" ht="12.75" customHeight="1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</row>
    <row r="411" spans="2:22" ht="12.75" customHeight="1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</row>
    <row r="412" spans="2:22" ht="12.75" customHeight="1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</row>
    <row r="413" spans="2:22" ht="12.75" customHeight="1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</row>
    <row r="414" spans="2:22" ht="12.75" customHeight="1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</row>
    <row r="415" spans="2:22" ht="12.75" customHeight="1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</row>
    <row r="416" spans="2:22" ht="12.75" customHeight="1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</row>
    <row r="417" spans="2:22" ht="12.75" customHeight="1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</row>
    <row r="418" spans="2:22" ht="12.75" customHeight="1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</row>
    <row r="419" spans="2:22" ht="12.75" customHeight="1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</row>
    <row r="420" spans="2:22" ht="12.75" customHeight="1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</row>
    <row r="421" spans="2:22" ht="12.75" customHeight="1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</row>
    <row r="422" spans="2:22" ht="12.75" customHeight="1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</row>
    <row r="423" spans="2:22" ht="12.75" customHeight="1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</row>
    <row r="424" spans="2:22" ht="12.75" customHeight="1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</row>
    <row r="425" spans="2:22" ht="12.75" customHeight="1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</row>
    <row r="426" spans="2:22" ht="12.75" customHeight="1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</row>
    <row r="427" spans="2:22" ht="12.75" customHeight="1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</row>
    <row r="428" spans="2:22" ht="12.75" customHeight="1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</row>
    <row r="429" spans="2:22" ht="12.75" customHeight="1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</row>
    <row r="430" spans="2:22" ht="12.75" customHeight="1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</row>
    <row r="431" spans="2:22" ht="12.75" customHeight="1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</row>
    <row r="432" spans="2:22" ht="12.75" customHeight="1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</row>
    <row r="433" spans="2:22" ht="12.75" customHeight="1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</row>
    <row r="434" spans="2:22" ht="12.75" customHeight="1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</row>
    <row r="435" spans="2:22" ht="12.75" customHeight="1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</row>
    <row r="436" spans="2:22" ht="12.75" customHeight="1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</row>
    <row r="437" spans="2:22" ht="12.75" customHeight="1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</row>
    <row r="438" spans="2:22" ht="12.75" customHeight="1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</row>
    <row r="439" spans="2:22" ht="12.75" customHeight="1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</row>
    <row r="440" spans="2:22" ht="12.75" customHeight="1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</row>
    <row r="441" spans="2:22" ht="12.75" customHeight="1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</row>
    <row r="442" spans="2:22" ht="12.75" customHeight="1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</row>
    <row r="443" spans="2:22" ht="12.75" customHeight="1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</row>
    <row r="444" spans="2:22" ht="12.75" customHeight="1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</row>
    <row r="445" spans="2:22" ht="12.75" customHeight="1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</row>
    <row r="446" spans="2:22" ht="12.75" customHeight="1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</row>
    <row r="447" spans="2:22" ht="12.75" customHeight="1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</row>
    <row r="448" spans="2:22" ht="12.75" customHeight="1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</row>
    <row r="449" spans="2:22" ht="12.75" customHeight="1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</row>
    <row r="450" spans="2:22" ht="12.75" customHeight="1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</row>
    <row r="451" spans="2:22" ht="12.75" customHeight="1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</row>
    <row r="452" spans="2:22" ht="12.75" customHeight="1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</row>
    <row r="453" spans="2:22" ht="12.75" customHeight="1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</row>
    <row r="454" spans="2:22" ht="12.75" customHeight="1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</row>
    <row r="455" spans="2:22" ht="12.75" customHeight="1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</row>
    <row r="456" spans="2:22" ht="12.75" customHeight="1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</row>
    <row r="457" spans="2:22" ht="12.75" customHeight="1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</row>
    <row r="458" spans="2:22" ht="12.75" customHeight="1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</row>
    <row r="459" spans="2:22" ht="12.75" customHeight="1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</row>
    <row r="460" spans="2:22" ht="12.75" customHeight="1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</row>
    <row r="461" spans="2:22" ht="12.75" customHeight="1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</row>
    <row r="462" spans="2:22" ht="12.75" customHeight="1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</row>
    <row r="463" spans="2:22" ht="12.75" customHeight="1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</row>
    <row r="464" spans="2:22" ht="12.75" customHeight="1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</row>
    <row r="465" spans="2:22" ht="12.75" customHeight="1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</row>
    <row r="466" spans="2:22" ht="12.75" customHeight="1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</row>
    <row r="467" spans="2:22" ht="12.75" customHeight="1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</row>
    <row r="468" spans="2:22" ht="12.75" customHeight="1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</row>
    <row r="469" spans="2:22" ht="12.75" customHeight="1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</row>
    <row r="470" spans="2:22" ht="12.75" customHeight="1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</row>
    <row r="471" spans="2:22" ht="12.75" customHeight="1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</row>
    <row r="472" spans="2:22" ht="12.75" customHeight="1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</row>
    <row r="473" spans="2:22" ht="12.75" customHeight="1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</row>
    <row r="474" spans="2:22" ht="12.75" customHeight="1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</row>
    <row r="475" spans="2:22" ht="12.75" customHeight="1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</row>
    <row r="476" spans="2:22" ht="12.75" customHeight="1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</row>
    <row r="477" spans="2:22" ht="12.75" customHeight="1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</row>
    <row r="478" spans="2:22" ht="12.75" customHeight="1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</row>
    <row r="479" spans="2:22" ht="12.75" customHeight="1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</row>
    <row r="480" spans="2:22" ht="12.75" customHeight="1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</row>
    <row r="481" spans="2:22" ht="12.75" customHeight="1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</row>
    <row r="482" spans="2:22" ht="12.75" customHeight="1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</row>
    <row r="483" spans="2:22" ht="12.75" customHeight="1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</row>
    <row r="484" spans="2:22" ht="12.75" customHeight="1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</row>
    <row r="485" spans="2:22" ht="12.75" customHeight="1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</row>
    <row r="486" spans="2:22" ht="12.75" customHeight="1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</row>
    <row r="487" spans="2:22" ht="12.75" customHeight="1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</row>
    <row r="488" spans="2:22" ht="12.75" customHeight="1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</row>
    <row r="489" spans="2:22" ht="12.75" customHeight="1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</row>
    <row r="490" spans="2:22" ht="12.75" customHeight="1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</row>
    <row r="491" spans="2:22" ht="12.75" customHeight="1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</row>
    <row r="492" spans="2:22" ht="12.75" customHeight="1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</row>
    <row r="493" spans="2:22" ht="12.75" customHeight="1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</row>
    <row r="494" spans="2:22" ht="12.75" customHeight="1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</row>
    <row r="495" spans="2:22" ht="12.75" customHeight="1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</row>
    <row r="496" spans="2:22" ht="12.75" customHeight="1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</row>
    <row r="497" spans="2:22" ht="12.75" customHeight="1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</row>
    <row r="498" spans="2:22" ht="12.75" customHeight="1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</row>
    <row r="499" spans="2:22" ht="12.75" customHeight="1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</row>
    <row r="500" spans="2:22" ht="12.75" customHeight="1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</row>
    <row r="501" spans="2:22" ht="12.75" customHeight="1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</row>
    <row r="502" spans="2:22" ht="12.75" customHeight="1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</row>
    <row r="503" spans="2:22" ht="12.75" customHeight="1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</row>
    <row r="504" spans="2:22" ht="12.75" customHeight="1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</row>
    <row r="505" spans="2:22" ht="12.75" customHeight="1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</row>
    <row r="506" spans="2:22" ht="12.75" customHeight="1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</row>
    <row r="507" spans="2:22" ht="12.75" customHeight="1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</row>
    <row r="508" spans="2:22" ht="12.75" customHeight="1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</row>
    <row r="509" spans="2:22" ht="12.75" customHeight="1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</row>
    <row r="510" spans="2:22" ht="12.75" customHeight="1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</row>
    <row r="511" spans="2:22" ht="12.75" customHeight="1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</row>
    <row r="512" spans="2:22" ht="12.75" customHeight="1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</row>
    <row r="513" spans="2:22" ht="12.75" customHeight="1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</row>
    <row r="514" spans="2:22" ht="12.75" customHeight="1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</row>
    <row r="515" spans="2:22" ht="12.75" customHeight="1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</row>
    <row r="516" spans="2:22" ht="12.75" customHeight="1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</row>
    <row r="517" spans="2:22" ht="12.75" customHeight="1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</row>
    <row r="518" spans="2:22" ht="12.75" customHeight="1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</row>
    <row r="519" spans="2:22" ht="12.75" customHeight="1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</row>
    <row r="520" spans="2:22" ht="12.75" customHeight="1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</row>
    <row r="521" spans="2:22" ht="12.75" customHeight="1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</row>
    <row r="522" spans="2:22" ht="12.75" customHeight="1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</row>
    <row r="523" spans="2:22" ht="12.75" customHeight="1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</row>
    <row r="524" spans="2:22" ht="12.75" customHeight="1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</row>
    <row r="525" spans="2:22" ht="12.75" customHeight="1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</row>
    <row r="526" spans="2:22" ht="12.75" customHeight="1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</row>
    <row r="527" spans="2:22" ht="12.75" customHeight="1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</row>
    <row r="528" spans="2:22" ht="12.75" customHeight="1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</row>
    <row r="529" spans="2:22" ht="12.75" customHeight="1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</row>
    <row r="530" spans="2:22" ht="12.75" customHeight="1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</row>
    <row r="531" spans="2:22" ht="12.75" customHeight="1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</row>
    <row r="532" spans="2:22" ht="12.75" customHeight="1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</row>
    <row r="533" spans="2:22" ht="12.75" customHeight="1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</row>
    <row r="534" spans="2:22" ht="12.75" customHeight="1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</row>
    <row r="535" spans="2:22" ht="12.75" customHeight="1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</row>
    <row r="536" spans="2:22" ht="12.75" customHeight="1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</row>
    <row r="537" spans="2:22" ht="12.75" customHeight="1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</row>
    <row r="538" spans="2:22" ht="12.75" customHeight="1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</row>
    <row r="539" spans="2:22" ht="12.75" customHeight="1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</row>
    <row r="540" spans="2:22" ht="12.75" customHeight="1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</row>
    <row r="541" spans="2:22" ht="12.75" customHeight="1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</row>
    <row r="542" spans="2:22" ht="12.75" customHeight="1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</row>
    <row r="543" spans="2:22" ht="12.75" customHeight="1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</row>
    <row r="544" spans="2:22" ht="12.75" customHeight="1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</row>
    <row r="545" spans="2:22" ht="12.75" customHeight="1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</row>
    <row r="546" spans="2:22" ht="12.75" customHeight="1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</row>
    <row r="547" spans="2:22" ht="12.75" customHeight="1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</row>
    <row r="548" spans="2:22" ht="12.75" customHeight="1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</row>
    <row r="549" spans="2:22" ht="12.75" customHeight="1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</row>
    <row r="550" spans="2:22" ht="12.75" customHeight="1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</row>
    <row r="551" spans="2:22" ht="12.75" customHeight="1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</row>
    <row r="552" spans="2:22" ht="12.75" customHeight="1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</row>
    <row r="553" spans="2:22" ht="12.75" customHeight="1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</row>
    <row r="554" spans="2:22" ht="12.75" customHeight="1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</row>
    <row r="555" spans="2:22" ht="12.75" customHeight="1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</row>
    <row r="556" spans="2:22" ht="12.75" customHeight="1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</row>
    <row r="557" spans="2:22" ht="12.75" customHeight="1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</row>
    <row r="558" spans="2:22" ht="12.75" customHeight="1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</row>
    <row r="559" spans="2:22" ht="12.75" customHeight="1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</row>
    <row r="560" spans="2:22" ht="12.75" customHeight="1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</row>
    <row r="561" spans="2:22" ht="12.75" customHeight="1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</row>
    <row r="562" spans="2:22" ht="12.75" customHeight="1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</row>
    <row r="563" spans="2:22" ht="12.75" customHeight="1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</row>
    <row r="564" spans="2:22" ht="12.75" customHeight="1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</row>
    <row r="565" spans="2:22" ht="12.75" customHeight="1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</row>
    <row r="566" spans="2:22" ht="12.75" customHeight="1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</row>
    <row r="567" spans="2:22" ht="12.75" customHeight="1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</row>
    <row r="568" spans="2:22" ht="12.75" customHeight="1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</row>
    <row r="569" spans="2:22" ht="12.75" customHeight="1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</row>
    <row r="570" spans="2:22" ht="12.75" customHeight="1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</row>
    <row r="571" spans="2:22" ht="12.75" customHeight="1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</row>
    <row r="572" spans="2:22" ht="12.75" customHeight="1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</row>
    <row r="573" spans="2:22" ht="12.75" customHeight="1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</row>
    <row r="574" spans="2:22" ht="12.75" customHeight="1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</row>
    <row r="575" spans="2:22" ht="12.75" customHeight="1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</row>
    <row r="576" spans="2:22" ht="12.75" customHeight="1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</row>
    <row r="577" spans="2:22" ht="12.75" customHeight="1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</row>
    <row r="578" spans="2:22" ht="12.75" customHeight="1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</row>
    <row r="579" spans="2:22" ht="12.75" customHeight="1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</row>
    <row r="580" spans="2:22" ht="12.75" customHeight="1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</row>
    <row r="581" spans="2:22" ht="12.75" customHeight="1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</row>
    <row r="582" spans="2:22" ht="12.75" customHeight="1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</row>
    <row r="583" spans="2:22" ht="12.75" customHeight="1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</row>
    <row r="584" spans="2:22" ht="12.75" customHeight="1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</row>
    <row r="585" spans="2:22" ht="12.75" customHeight="1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</row>
    <row r="586" spans="2:22" ht="12.75" customHeight="1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</row>
    <row r="587" spans="2:22" ht="12.75" customHeight="1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</row>
    <row r="588" spans="2:22" ht="12.75" customHeight="1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</row>
    <row r="589" spans="2:22" ht="12.75" customHeight="1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</row>
    <row r="590" spans="2:22" ht="12.75" customHeight="1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</row>
    <row r="591" spans="2:22" ht="12.75" customHeight="1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</row>
    <row r="592" spans="2:22" ht="12.75" customHeight="1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</row>
    <row r="593" spans="2:22" ht="12.75" customHeight="1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</row>
    <row r="594" spans="2:22" ht="12.75" customHeight="1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</row>
    <row r="595" spans="2:22" ht="12.75" customHeight="1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</row>
    <row r="596" spans="2:22" ht="12.75" customHeight="1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</row>
    <row r="597" spans="2:22" ht="12.75" customHeight="1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</row>
    <row r="598" spans="2:22" ht="12.75" customHeight="1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</row>
    <row r="599" spans="2:22" ht="12.75" customHeight="1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</row>
    <row r="600" spans="2:22" ht="12.75" customHeight="1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</row>
    <row r="601" spans="2:22" ht="12.75" customHeight="1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</row>
    <row r="602" spans="2:22" ht="12.75" customHeight="1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</row>
    <row r="603" spans="2:22" ht="12.75" customHeight="1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</row>
    <row r="604" spans="2:22" ht="12.75" customHeight="1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</row>
    <row r="605" spans="2:22" ht="12.75" customHeight="1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</row>
    <row r="606" spans="2:22" ht="12.75" customHeight="1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</row>
    <row r="607" spans="2:22" ht="12.75" customHeight="1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</row>
    <row r="608" spans="2:22" ht="12.75" customHeight="1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</row>
    <row r="609" spans="2:22" ht="12.75" customHeight="1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</row>
    <row r="610" spans="2:22" ht="12.75" customHeight="1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</row>
    <row r="611" spans="2:22" ht="12.75" customHeight="1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</row>
    <row r="612" spans="2:22" ht="12.75" customHeight="1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</row>
    <row r="613" spans="2:22" ht="12.75" customHeight="1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</row>
    <row r="614" spans="2:22" ht="12.75" customHeight="1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</row>
    <row r="615" spans="2:22" ht="12.75" customHeight="1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</row>
    <row r="616" spans="2:22" ht="12.75" customHeight="1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</row>
    <row r="617" spans="2:22" ht="12.75" customHeight="1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</row>
    <row r="618" spans="2:22" ht="12.75" customHeight="1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</row>
    <row r="619" spans="2:22" ht="12.75" customHeight="1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</row>
    <row r="620" spans="2:22" ht="12.75" customHeight="1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</row>
    <row r="621" spans="2:22" ht="12.75" customHeight="1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</row>
    <row r="622" spans="2:22" ht="12.75" customHeight="1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</row>
    <row r="623" spans="2:22" ht="12.75" customHeight="1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</row>
    <row r="624" spans="2:22" ht="12.75" customHeight="1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</row>
    <row r="625" spans="2:22" ht="12.75" customHeight="1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</row>
    <row r="626" spans="2:22" ht="12.75" customHeight="1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</row>
    <row r="627" spans="2:22" ht="12.75" customHeight="1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</row>
    <row r="628" spans="2:22" ht="12.75" customHeight="1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</row>
    <row r="629" spans="2:22" ht="12.75" customHeight="1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</row>
    <row r="630" spans="2:22" ht="12.75" customHeight="1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</row>
    <row r="631" spans="2:22" ht="12.75" customHeight="1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</row>
    <row r="632" spans="2:22" ht="12.75" customHeight="1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</row>
    <row r="633" spans="2:22" ht="12.75" customHeight="1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</row>
    <row r="634" spans="2:22" ht="12.75" customHeight="1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</row>
    <row r="635" spans="2:22" ht="12.75" customHeight="1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</row>
    <row r="636" spans="2:22" ht="12.75" customHeight="1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</row>
    <row r="637" spans="2:22" ht="12.75" customHeight="1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</row>
    <row r="638" spans="2:22" ht="12.75" customHeight="1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</row>
    <row r="639" spans="2:22" ht="12.75" customHeight="1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</row>
    <row r="640" spans="2:22" ht="12.75" customHeight="1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</row>
    <row r="641" spans="2:22" ht="12.75" customHeight="1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</row>
    <row r="642" spans="2:22" ht="12.75" customHeight="1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</row>
    <row r="643" spans="2:22" ht="12.75" customHeight="1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</row>
    <row r="644" spans="2:22" ht="12.75" customHeight="1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</row>
    <row r="645" spans="2:22" ht="12.75" customHeight="1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</row>
    <row r="646" spans="2:22" ht="12.75" customHeight="1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</row>
    <row r="647" spans="2:22" ht="12.75" customHeight="1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</row>
    <row r="648" spans="2:22" ht="12.75" customHeight="1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</row>
    <row r="649" spans="2:22" ht="12.75" customHeight="1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</row>
    <row r="650" spans="2:22" ht="12.75" customHeight="1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</row>
    <row r="651" spans="2:22" ht="12.75" customHeight="1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</row>
    <row r="652" spans="2:22" ht="12.75" customHeight="1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</row>
    <row r="653" spans="2:22" ht="12.75" customHeight="1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</row>
    <row r="654" spans="2:22" ht="12.75" customHeight="1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</row>
    <row r="655" spans="2:22" ht="12.75" customHeight="1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</row>
    <row r="656" spans="2:22" ht="12.75" customHeight="1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</row>
    <row r="657" spans="2:22" ht="12.75" customHeight="1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</row>
    <row r="658" spans="2:22" ht="12.75" customHeight="1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</row>
    <row r="659" spans="2:22" ht="12.75" customHeight="1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</row>
    <row r="660" spans="2:22" ht="12.75" customHeight="1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</row>
    <row r="661" spans="2:22" ht="12.75" customHeight="1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</row>
    <row r="662" spans="2:22" ht="12.75" customHeight="1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</row>
    <row r="663" spans="2:22" ht="12.75" customHeight="1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</row>
    <row r="664" spans="2:22" ht="12.75" customHeight="1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</row>
    <row r="665" spans="2:22" ht="12.75" customHeight="1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</row>
    <row r="666" spans="2:22" ht="12.75" customHeight="1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</row>
    <row r="667" spans="2:22" ht="12.75" customHeight="1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</row>
    <row r="668" spans="2:22" ht="12.75" customHeight="1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</row>
    <row r="669" spans="2:22" ht="12.75" customHeight="1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</row>
    <row r="670" spans="2:22" ht="12.75" customHeight="1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</row>
    <row r="671" spans="2:22" ht="12.75" customHeight="1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</row>
    <row r="672" spans="2:22" ht="12.75" customHeight="1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</row>
    <row r="673" spans="2:22" ht="12.75" customHeight="1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</row>
    <row r="674" spans="2:22" ht="12.75" customHeight="1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</row>
    <row r="675" spans="2:22" ht="12.75" customHeight="1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</row>
    <row r="676" spans="2:22" ht="12.75" customHeight="1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</row>
    <row r="677" spans="2:22" ht="12.75" customHeight="1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</row>
    <row r="678" spans="2:22" ht="12.75" customHeight="1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</row>
    <row r="679" spans="2:22" ht="12.75" customHeight="1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</row>
    <row r="680" spans="2:22" ht="12.75" customHeight="1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</row>
    <row r="681" spans="2:22" ht="12.75" customHeight="1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</row>
    <row r="682" spans="2:22" ht="12.75" customHeight="1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</row>
    <row r="683" spans="2:22" ht="12.75" customHeight="1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</row>
    <row r="684" spans="2:22" ht="12.75" customHeight="1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</row>
    <row r="685" spans="2:22" ht="12.75" customHeight="1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</row>
    <row r="686" spans="2:22" ht="12.75" customHeight="1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</row>
    <row r="687" spans="2:22" ht="12.75" customHeight="1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</row>
    <row r="688" spans="2:22" ht="12.75" customHeight="1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</row>
    <row r="689" spans="2:22" ht="12.75" customHeight="1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</row>
    <row r="690" spans="2:22" ht="12.75" customHeight="1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</row>
    <row r="691" spans="2:22" ht="12.75" customHeight="1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</row>
    <row r="692" spans="2:22" ht="12.75" customHeight="1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</row>
    <row r="693" spans="2:22" ht="12.75" customHeight="1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</row>
    <row r="694" spans="2:22" ht="12.75" customHeight="1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</row>
    <row r="695" spans="2:22" ht="12.75" customHeight="1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</row>
    <row r="696" spans="2:22" ht="12.75" customHeight="1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</row>
    <row r="697" spans="2:22" ht="12.75" customHeight="1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</row>
    <row r="698" spans="2:22" ht="12.75" customHeight="1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</row>
    <row r="699" spans="2:22" ht="12.75" customHeight="1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</row>
    <row r="700" spans="2:22" ht="12.75" customHeight="1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</row>
    <row r="701" spans="2:22" ht="12.75" customHeight="1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</row>
    <row r="702" spans="2:22" ht="12.75" customHeight="1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</row>
    <row r="703" spans="2:22" ht="12.75" customHeight="1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</row>
    <row r="704" spans="2:22" ht="12.75" customHeight="1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</row>
    <row r="705" spans="2:22" ht="12.75" customHeight="1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</row>
    <row r="706" spans="2:22" ht="12.75" customHeight="1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</row>
    <row r="707" spans="2:22" ht="12.75" customHeight="1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</row>
    <row r="708" spans="2:22" ht="12.75" customHeight="1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</row>
    <row r="709" spans="2:22" ht="12.75" customHeight="1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</row>
    <row r="710" spans="2:22" ht="12.75" customHeight="1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</row>
    <row r="711" spans="2:22" ht="12.75" customHeight="1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</row>
    <row r="712" spans="2:22" ht="12.75" customHeight="1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</row>
    <row r="713" spans="2:22" ht="12.75" customHeight="1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</row>
    <row r="714" spans="2:22" ht="12.75" customHeight="1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</row>
    <row r="715" spans="2:22" ht="12.75" customHeight="1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</row>
    <row r="716" spans="2:22" ht="12.75" customHeight="1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</row>
    <row r="717" spans="2:22" ht="12.75" customHeight="1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</row>
    <row r="718" spans="2:22" ht="12.75" customHeight="1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</row>
    <row r="719" spans="2:22" ht="12.75" customHeight="1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</row>
    <row r="720" spans="2:22" ht="12.75" customHeight="1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</row>
    <row r="721" spans="2:22" ht="12.75" customHeight="1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</row>
    <row r="722" spans="2:22" ht="12.75" customHeight="1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</row>
    <row r="723" spans="2:22" ht="12.75" customHeight="1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</row>
    <row r="724" spans="2:22" ht="12.75" customHeight="1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</row>
    <row r="725" spans="2:22" ht="12.75" customHeight="1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</row>
    <row r="726" spans="2:22" ht="12.75" customHeight="1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</row>
    <row r="727" spans="2:22" ht="12.75" customHeight="1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</row>
    <row r="728" spans="2:22" ht="12.75" customHeight="1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</row>
    <row r="729" spans="2:22" ht="12.75" customHeight="1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</row>
    <row r="730" spans="2:22" ht="12.75" customHeight="1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</row>
    <row r="731" spans="2:22" ht="12.75" customHeight="1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</row>
    <row r="732" spans="2:22" ht="12.75" customHeight="1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</row>
    <row r="733" spans="2:22" ht="12.75" customHeight="1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</row>
    <row r="734" spans="2:22" ht="12.75" customHeight="1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</row>
    <row r="735" spans="2:22" ht="12.75" customHeight="1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</row>
    <row r="736" spans="2:22" ht="12.75" customHeight="1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</row>
    <row r="737" spans="2:22" ht="12.75" customHeight="1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</row>
    <row r="738" spans="2:22" ht="12.75" customHeight="1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</row>
    <row r="739" spans="2:22" ht="12.75" customHeight="1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</row>
    <row r="740" spans="2:22" ht="12.75" customHeight="1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</row>
    <row r="741" spans="2:22" ht="12.75" customHeight="1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</row>
    <row r="742" spans="2:22" ht="12.75" customHeight="1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</row>
    <row r="743" spans="2:22" ht="12.75" customHeight="1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</row>
    <row r="744" spans="2:22" ht="12.75" customHeight="1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</row>
    <row r="745" spans="2:22" ht="12.75" customHeight="1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</row>
    <row r="746" spans="2:22" ht="12.75" customHeight="1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</row>
    <row r="747" spans="2:22" ht="12.75" customHeight="1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</row>
    <row r="748" spans="2:22" ht="12.75" customHeight="1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</row>
    <row r="749" spans="2:22" ht="12.75" customHeight="1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</row>
    <row r="750" spans="2:22" ht="12.75" customHeight="1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</row>
    <row r="751" spans="2:22" ht="12.75" customHeight="1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</row>
    <row r="752" spans="2:22" ht="12.75" customHeight="1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</row>
    <row r="753" spans="2:22" ht="12.75" customHeight="1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</row>
    <row r="754" spans="2:22" ht="12.75" customHeight="1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</row>
    <row r="755" spans="2:22" ht="12.75" customHeight="1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</row>
    <row r="756" spans="2:22" ht="12.75" customHeight="1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</row>
    <row r="757" spans="2:22" ht="12.75" customHeight="1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</row>
    <row r="758" spans="2:22" ht="12.75" customHeight="1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</row>
    <row r="759" spans="2:22" ht="12.75" customHeight="1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</row>
    <row r="760" spans="2:22" ht="12.75" customHeight="1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</row>
    <row r="761" spans="2:22" ht="12.75" customHeight="1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</row>
    <row r="762" spans="2:22" ht="12.75" customHeight="1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</row>
    <row r="763" spans="2:22" ht="12.75" customHeight="1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</row>
    <row r="764" spans="2:22" ht="12.75" customHeight="1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</row>
    <row r="765" spans="2:22" ht="12.75" customHeight="1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</row>
    <row r="766" spans="2:22" ht="12.75" customHeight="1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</row>
    <row r="767" spans="2:22" ht="12.75" customHeight="1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</row>
    <row r="768" spans="2:22" ht="12.75" customHeight="1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</row>
    <row r="769" spans="2:22" ht="12.75" customHeight="1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</row>
    <row r="770" spans="2:22" ht="12.75" customHeight="1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</row>
    <row r="771" spans="2:22" ht="12.75" customHeight="1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</row>
    <row r="772" spans="2:22" ht="12.75" customHeight="1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</row>
    <row r="773" spans="2:22" ht="12.75" customHeight="1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</row>
    <row r="774" spans="2:22" ht="12.75" customHeight="1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</row>
    <row r="775" spans="2:22" ht="12.75" customHeight="1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</row>
    <row r="776" spans="2:22" ht="12.75" customHeight="1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</row>
    <row r="777" spans="2:22" ht="12.75" customHeight="1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</row>
    <row r="778" spans="2:22" ht="12.75" customHeight="1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</row>
    <row r="779" spans="2:22" ht="12.75" customHeight="1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</row>
    <row r="780" spans="2:22" ht="12.75" customHeight="1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</row>
    <row r="781" spans="2:22" ht="12.75" customHeight="1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</row>
    <row r="782" spans="2:22" ht="12.75" customHeight="1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</row>
    <row r="783" spans="2:22" ht="12.75" customHeight="1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</row>
    <row r="784" spans="2:22" ht="12.75" customHeight="1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</row>
    <row r="785" spans="2:22" ht="12.75" customHeight="1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</row>
    <row r="786" spans="2:22" ht="12.75" customHeight="1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</row>
    <row r="787" spans="2:22" ht="12.75" customHeight="1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</row>
    <row r="788" spans="2:22" ht="12.75" customHeight="1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</row>
    <row r="789" spans="2:22" ht="12.75" customHeight="1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</row>
    <row r="790" spans="2:22" ht="12.75" customHeight="1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</row>
    <row r="791" spans="2:22" ht="12.75" customHeight="1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</row>
    <row r="792" spans="2:22" ht="12.75" customHeight="1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</row>
    <row r="793" spans="2:22" ht="12.75" customHeight="1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</row>
    <row r="794" spans="2:22" ht="12.75" customHeight="1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</row>
    <row r="795" spans="2:22" ht="12.75" customHeight="1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</row>
    <row r="796" spans="2:22" ht="12.75" customHeight="1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</row>
    <row r="797" spans="2:22" ht="12.75" customHeight="1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</row>
    <row r="798" spans="2:22" ht="12.75" customHeight="1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</row>
    <row r="799" spans="2:22" ht="12.75" customHeight="1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</row>
    <row r="800" spans="2:22" ht="12.75" customHeight="1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</row>
    <row r="801" spans="2:22" ht="12.75" customHeight="1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</row>
    <row r="802" spans="2:22" ht="12.75" customHeight="1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</row>
    <row r="803" spans="2:22" ht="12.75" customHeight="1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</row>
    <row r="804" spans="2:22" ht="12.75" customHeight="1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</row>
    <row r="805" spans="2:22" ht="12.75" customHeight="1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</row>
    <row r="806" spans="2:22" ht="12.75" customHeight="1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</row>
    <row r="807" spans="2:22" ht="12.75" customHeight="1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</row>
    <row r="808" spans="2:22" ht="12.75" customHeight="1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</row>
    <row r="809" spans="2:22" ht="12.75" customHeight="1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</row>
    <row r="810" spans="2:22" ht="12.75" customHeight="1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</row>
    <row r="811" spans="2:22" ht="12.75" customHeight="1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</row>
    <row r="812" spans="2:22" ht="12.75" customHeight="1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</row>
    <row r="813" spans="2:22" ht="12.75" customHeight="1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</row>
    <row r="814" spans="2:22" ht="12.75" customHeight="1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</row>
    <row r="815" spans="2:22" ht="12.75" customHeight="1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</row>
    <row r="816" spans="2:22" ht="12.75" customHeight="1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</row>
    <row r="817" spans="2:22" ht="12.75" customHeight="1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</row>
    <row r="818" spans="2:22" ht="12.75" customHeight="1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</row>
    <row r="819" spans="2:22" ht="12.75" customHeight="1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</row>
    <row r="820" spans="2:22" ht="12.75" customHeight="1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</row>
    <row r="821" spans="2:22" ht="12.75" customHeight="1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</row>
    <row r="822" spans="2:22" ht="12.75" customHeight="1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</row>
    <row r="823" spans="2:22" ht="12.75" customHeight="1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</row>
    <row r="824" spans="2:22" ht="12.75" customHeight="1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</row>
    <row r="825" spans="2:22" ht="12.75" customHeight="1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</row>
    <row r="826" spans="2:22" ht="12.75" customHeight="1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</row>
    <row r="827" spans="2:22" ht="12.75" customHeight="1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</row>
    <row r="828" spans="2:22" ht="12.75" customHeight="1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</row>
    <row r="829" spans="2:22" ht="12.75" customHeight="1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</row>
    <row r="830" spans="2:22" ht="12.75" customHeight="1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</row>
    <row r="831" spans="2:22" ht="12.75" customHeight="1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</row>
    <row r="832" spans="2:22" ht="12.75" customHeight="1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</row>
    <row r="833" spans="2:22" ht="12.75" customHeight="1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</row>
    <row r="834" spans="2:22" ht="12.75" customHeight="1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</row>
    <row r="835" spans="2:22" ht="12.75" customHeight="1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</row>
    <row r="836" spans="2:22" ht="12.75" customHeight="1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</row>
    <row r="837" spans="2:22" ht="12.75" customHeight="1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</row>
    <row r="838" spans="2:22" ht="12.75" customHeight="1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</row>
    <row r="839" spans="2:22" ht="12.75" customHeight="1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</row>
    <row r="840" spans="2:22" ht="12.75" customHeight="1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</row>
    <row r="841" spans="2:22" ht="12.75" customHeight="1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</row>
    <row r="842" spans="2:22" ht="12.75" customHeight="1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</row>
    <row r="843" spans="2:22" ht="12.75" customHeight="1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</row>
    <row r="844" spans="2:22" ht="12.75" customHeight="1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</row>
    <row r="845" spans="2:22" ht="12.75" customHeight="1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</row>
    <row r="846" spans="2:22" ht="12.75" customHeight="1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</row>
    <row r="847" spans="2:22" ht="12.75" customHeight="1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</row>
    <row r="848" spans="2:22" ht="12.75" customHeight="1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</row>
    <row r="849" spans="2:22" ht="12.75" customHeight="1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</row>
    <row r="850" spans="2:22" ht="12.75" customHeight="1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</row>
    <row r="851" spans="2:22" ht="12.75" customHeight="1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</row>
    <row r="852" spans="2:22" ht="12.75" customHeight="1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</row>
    <row r="853" spans="2:22" ht="12.75" customHeight="1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</row>
    <row r="854" spans="2:22" ht="12.75" customHeight="1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</row>
    <row r="855" spans="2:22" ht="12.75" customHeight="1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</row>
    <row r="856" spans="2:22" ht="12.75" customHeight="1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</row>
    <row r="857" spans="2:22" ht="12.75" customHeight="1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</row>
    <row r="858" spans="2:22" ht="12.75" customHeight="1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</row>
    <row r="859" spans="2:22" ht="12.75" customHeight="1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</row>
    <row r="860" spans="2:22" ht="12.75" customHeight="1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</row>
    <row r="861" spans="2:22" ht="12.75" customHeight="1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</row>
    <row r="862" spans="2:22" ht="12.75" customHeight="1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</row>
    <row r="863" spans="2:22" ht="12.75" customHeight="1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</row>
    <row r="864" spans="2:22" ht="12.75" customHeight="1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</row>
    <row r="865" spans="2:22" ht="12.75" customHeight="1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</row>
    <row r="866" spans="2:22" ht="12.75" customHeight="1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</row>
    <row r="867" spans="2:22" ht="12.75" customHeight="1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</row>
    <row r="868" spans="2:22" ht="12.75" customHeight="1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</row>
    <row r="869" spans="2:22" ht="12.75" customHeight="1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</row>
    <row r="870" spans="2:22" ht="12.75" customHeight="1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</row>
    <row r="871" spans="2:22" ht="12.75" customHeight="1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</row>
    <row r="872" spans="2:22" ht="12.75" customHeight="1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</row>
    <row r="873" spans="2:22" ht="12.75" customHeight="1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</row>
    <row r="874" spans="2:22" ht="12.75" customHeight="1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</row>
    <row r="875" spans="2:22" ht="12.75" customHeight="1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</row>
    <row r="876" spans="2:22" ht="12.75" customHeight="1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</row>
    <row r="877" spans="2:22" ht="12.75" customHeight="1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</row>
    <row r="878" spans="2:22" ht="12.75" customHeight="1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</row>
    <row r="879" spans="2:22" ht="12.75" customHeight="1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</row>
    <row r="880" spans="2:22" ht="12.75" customHeight="1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</row>
    <row r="881" spans="2:22" ht="12.75" customHeight="1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</row>
    <row r="882" spans="2:22" ht="12.75" customHeight="1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</row>
    <row r="883" spans="2:22" ht="12.75" customHeight="1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</row>
    <row r="884" spans="2:22" ht="12.75" customHeight="1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</row>
    <row r="885" spans="2:22" ht="12.75" customHeight="1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</row>
    <row r="886" spans="2:22" ht="12.75" customHeight="1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</row>
    <row r="887" spans="2:22" ht="12.75" customHeight="1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</row>
    <row r="888" spans="2:22" ht="12.75" customHeight="1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</row>
    <row r="889" spans="2:22" ht="12.75" customHeight="1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</row>
    <row r="890" spans="2:22" ht="12.75" customHeight="1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</row>
    <row r="891" spans="2:22" ht="12.75" customHeight="1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</row>
    <row r="892" spans="2:22" ht="12.75" customHeight="1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</row>
    <row r="893" spans="2:22" ht="12.75" customHeight="1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</row>
    <row r="894" spans="2:22" ht="12.75" customHeight="1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</row>
    <row r="895" spans="2:22" ht="12.75" customHeight="1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</row>
    <row r="896" spans="2:22" ht="12.75" customHeight="1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</row>
    <row r="897" spans="2:22" ht="12.75" customHeight="1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</row>
    <row r="898" spans="2:22" ht="12.75" customHeight="1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</row>
    <row r="899" spans="2:22" ht="12.75" customHeight="1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</row>
    <row r="900" spans="2:22" ht="12.75" customHeight="1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</row>
    <row r="901" spans="2:22" ht="12.75" customHeight="1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</row>
    <row r="902" spans="2:22" ht="12.75" customHeight="1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</row>
    <row r="903" spans="2:22" ht="12.75" customHeight="1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</row>
    <row r="904" spans="2:22" ht="12.75" customHeight="1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</row>
    <row r="905" spans="2:22" ht="12.75" customHeight="1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</row>
    <row r="906" spans="2:22" ht="12.75" customHeight="1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</row>
    <row r="907" spans="2:22" ht="12.75" customHeight="1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</row>
    <row r="908" spans="2:22" ht="12.75" customHeight="1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</row>
    <row r="909" spans="2:22" ht="12.75" customHeight="1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</row>
    <row r="910" spans="2:22" ht="12.75" customHeight="1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</row>
    <row r="911" spans="2:22" ht="12.75" customHeight="1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</row>
    <row r="912" spans="2:22" ht="12.75" customHeight="1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</row>
    <row r="913" spans="2:22" ht="12.75" customHeight="1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</row>
    <row r="914" spans="2:22" ht="12.75" customHeight="1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</row>
    <row r="915" spans="2:22" ht="12.75" customHeight="1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</row>
    <row r="916" spans="2:22" ht="12.75" customHeight="1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</row>
    <row r="917" spans="2:22" ht="12.75" customHeight="1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</row>
    <row r="918" spans="2:22" ht="12.75" customHeight="1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</row>
    <row r="919" spans="2:22" ht="12.75" customHeight="1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</row>
    <row r="920" spans="2:22" ht="12.75" customHeight="1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</row>
    <row r="921" spans="2:22" ht="12.75" customHeight="1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</row>
    <row r="922" spans="2:22" ht="12.75" customHeight="1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</row>
    <row r="923" spans="2:22" ht="12.75" customHeight="1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</row>
    <row r="924" spans="2:22" ht="12.75" customHeight="1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</row>
    <row r="925" spans="2:22" ht="12.75" customHeight="1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</row>
    <row r="926" spans="2:22" ht="12.75" customHeight="1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</row>
    <row r="927" spans="2:22" ht="12.75" customHeight="1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</row>
    <row r="928" spans="2:22" ht="12.75" customHeight="1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</row>
    <row r="929" spans="2:22" ht="12.75" customHeight="1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</row>
    <row r="930" spans="2:22" ht="12.75" customHeight="1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</row>
    <row r="931" spans="2:22" ht="12.75" customHeight="1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</row>
    <row r="932" spans="2:22" ht="12.75" customHeight="1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</row>
    <row r="933" spans="2:22" ht="12.75" customHeight="1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</row>
    <row r="934" spans="2:22" ht="12.75" customHeight="1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</row>
    <row r="935" spans="2:22" ht="12.75" customHeight="1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</row>
    <row r="936" spans="2:22" ht="12.75" customHeight="1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</row>
    <row r="937" spans="2:22" ht="12.75" customHeight="1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</row>
    <row r="938" spans="2:22" ht="12.75" customHeight="1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</row>
    <row r="939" spans="2:22" ht="12.75" customHeight="1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</row>
    <row r="940" spans="2:22" ht="12.75" customHeight="1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</row>
    <row r="941" spans="2:22" ht="12.75" customHeight="1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</row>
    <row r="942" spans="2:22" ht="12.75" customHeight="1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</row>
    <row r="943" spans="2:22" ht="12.75" customHeight="1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</row>
    <row r="944" spans="2:22" ht="12.75" customHeight="1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</row>
    <row r="945" spans="2:22" ht="12.75" customHeight="1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</row>
    <row r="946" spans="2:22" ht="12.75" customHeight="1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</row>
    <row r="947" spans="2:22" ht="12.75" customHeight="1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</row>
    <row r="948" spans="2:22" ht="12.75" customHeight="1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</row>
    <row r="949" spans="2:22" ht="12.75" customHeight="1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</row>
    <row r="950" spans="2:22" ht="12.75" customHeight="1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</row>
    <row r="951" spans="2:22" ht="12.75" customHeight="1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</row>
    <row r="952" spans="2:22" ht="12.75" customHeight="1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</row>
    <row r="953" spans="2:22" ht="12.75" customHeight="1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</row>
    <row r="954" spans="2:22" ht="12.75" customHeight="1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</row>
    <row r="955" spans="2:22" ht="12.75" customHeight="1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</row>
    <row r="956" spans="2:22" ht="12.75" customHeight="1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</row>
    <row r="957" spans="2:22" ht="12.75" customHeight="1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</row>
    <row r="958" spans="2:22" ht="12.75" customHeight="1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</row>
    <row r="959" spans="2:22" ht="12.75" customHeight="1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</row>
    <row r="960" spans="2:22" ht="12.75" customHeight="1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</row>
    <row r="961" spans="2:22" ht="12.75" customHeight="1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</row>
    <row r="962" spans="2:22" ht="12.75" customHeight="1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</row>
    <row r="963" spans="2:22" ht="12.75" customHeight="1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</row>
    <row r="964" spans="2:22" ht="12.75" customHeight="1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</row>
    <row r="965" spans="2:22" ht="12.75" customHeight="1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</row>
    <row r="966" spans="2:22" ht="12.75" customHeight="1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</row>
    <row r="967" spans="2:22" ht="12.75" customHeight="1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</row>
    <row r="968" spans="2:22" ht="12.75" customHeight="1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</row>
    <row r="969" spans="2:22" ht="12.75" customHeight="1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</row>
    <row r="970" spans="2:22" ht="12.75" customHeight="1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</row>
    <row r="971" spans="2:22" ht="12.75" customHeight="1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</row>
    <row r="972" spans="2:22" ht="12.75" customHeight="1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</row>
    <row r="973" spans="2:22" ht="12.75" customHeight="1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</row>
    <row r="974" spans="2:22" ht="12.75" customHeight="1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</row>
    <row r="975" spans="2:22" ht="12.75" customHeight="1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</row>
    <row r="976" spans="2:22" ht="12.75" customHeight="1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</row>
    <row r="977" spans="2:22" ht="12.75" customHeight="1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</row>
    <row r="978" spans="2:22" ht="12.75" customHeight="1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</row>
    <row r="979" spans="2:22" ht="12.75" customHeight="1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</row>
    <row r="980" spans="2:22" ht="12.75" customHeight="1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</row>
    <row r="981" spans="2:22" ht="12.75" customHeight="1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</row>
    <row r="982" spans="2:22" ht="12.75" customHeight="1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</row>
    <row r="983" spans="2:22" ht="12.75" customHeight="1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</row>
    <row r="984" spans="2:22" ht="12.75" customHeight="1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</row>
    <row r="985" spans="2:22" ht="12.75" customHeight="1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</row>
    <row r="986" spans="2:22" ht="12.75" customHeight="1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</row>
    <row r="987" spans="2:22" ht="12.75" customHeight="1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</row>
    <row r="988" spans="2:22" ht="12.75" customHeight="1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</row>
    <row r="989" spans="2:22" ht="12.75" customHeight="1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</row>
    <row r="990" spans="2:22" ht="12.75" customHeight="1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</row>
    <row r="991" spans="2:22" ht="12.75" customHeight="1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</row>
    <row r="992" spans="2:22" ht="12.75" customHeight="1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</row>
    <row r="993" spans="2:22" ht="12.75" customHeight="1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</row>
    <row r="994" spans="2:22" ht="12.75" customHeight="1">
      <c r="B994" s="98"/>
      <c r="C994" s="98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</row>
    <row r="995" spans="2:22" ht="12.75" customHeight="1">
      <c r="B995" s="98"/>
      <c r="C995" s="98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</row>
    <row r="996" spans="2:22" ht="12.75" customHeight="1">
      <c r="B996" s="98"/>
      <c r="C996" s="98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</row>
    <row r="997" spans="2:22" ht="12.75" customHeight="1">
      <c r="B997" s="98"/>
      <c r="C997" s="98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</row>
    <row r="998" spans="2:22" ht="12.75" customHeight="1">
      <c r="B998" s="98"/>
      <c r="C998" s="98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</row>
    <row r="999" spans="2:22" ht="12.75" customHeight="1">
      <c r="B999" s="98"/>
      <c r="C999" s="98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</row>
    <row r="1000" spans="2:22" ht="12.75" customHeight="1">
      <c r="B1000" s="98"/>
      <c r="C1000" s="98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</row>
    <row r="1001" spans="2:22" ht="12.75" customHeight="1">
      <c r="B1001" s="98"/>
      <c r="C1001" s="98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82"/>
      <c r="S1001" s="82"/>
      <c r="T1001" s="82"/>
      <c r="U1001" s="82"/>
      <c r="V1001" s="82"/>
    </row>
  </sheetData>
  <mergeCells count="1">
    <mergeCell ref="B3:H3"/>
  </mergeCells>
  <dataValidations count="2">
    <dataValidation type="decimal" operator="greaterThanOrEqual" allowBlank="1" showErrorMessage="1" sqref="G5:G9">
      <formula1>0</formula1>
    </dataValidation>
    <dataValidation type="date" operator="greaterThanOrEqual" allowBlank="1" showErrorMessage="1" sqref="E5:F9">
      <formula1>42370</formula1>
    </dataValidation>
  </dataValidations>
  <pageMargins left="0" right="0" top="0.98425196850393704" bottom="0.98425196850393704" header="0.51181102362204722" footer="0.51181102362204722"/>
  <pageSetup scale="94" orientation="landscape" horizontalDpi="4294967294" vertic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5"/>
  <sheetViews>
    <sheetView view="pageBreakPreview" topLeftCell="D1" zoomScale="87" zoomScaleSheetLayoutView="87" workbookViewId="0">
      <selection activeCell="A2" sqref="A2:K2"/>
    </sheetView>
  </sheetViews>
  <sheetFormatPr defaultColWidth="9.140625" defaultRowHeight="15.75"/>
  <cols>
    <col min="1" max="1" width="4.42578125" style="89" customWidth="1"/>
    <col min="2" max="2" width="4.42578125" style="118" customWidth="1"/>
    <col min="3" max="3" width="10.5703125" style="118" bestFit="1" customWidth="1"/>
    <col min="4" max="4" width="14.85546875" style="89" customWidth="1"/>
    <col min="5" max="5" width="11.42578125" style="89" customWidth="1"/>
    <col min="6" max="6" width="15" style="89" customWidth="1"/>
    <col min="7" max="7" width="15.42578125" style="89" bestFit="1" customWidth="1"/>
    <col min="8" max="8" width="12.42578125" style="89" customWidth="1"/>
    <col min="9" max="9" width="7.85546875" style="89" customWidth="1"/>
    <col min="10" max="10" width="14.140625" style="89" customWidth="1"/>
    <col min="11" max="11" width="8.140625" style="89" customWidth="1"/>
    <col min="12" max="12" width="5" style="89" customWidth="1"/>
    <col min="13" max="13" width="8.85546875" style="89" customWidth="1"/>
    <col min="14" max="14" width="12.42578125" style="89" customWidth="1"/>
    <col min="15" max="15" width="8.140625" style="89" customWidth="1"/>
    <col min="16" max="16" width="5.42578125" style="89" customWidth="1"/>
    <col min="17" max="17" width="8.140625" style="89" customWidth="1"/>
    <col min="18" max="18" width="12.140625" style="89" customWidth="1"/>
    <col min="19" max="19" width="11.140625" style="89" customWidth="1"/>
    <col min="20" max="20" width="5.42578125" style="89" customWidth="1"/>
    <col min="21" max="21" width="11.42578125" style="89" customWidth="1"/>
    <col min="22" max="24" width="11.140625" style="89" customWidth="1"/>
    <col min="25" max="25" width="14.42578125" style="89" customWidth="1"/>
    <col min="26" max="16384" width="9.140625" style="89"/>
  </cols>
  <sheetData>
    <row r="1" spans="1:30">
      <c r="A1" s="86"/>
      <c r="B1" s="104"/>
      <c r="C1" s="10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30" ht="23.25" customHeight="1">
      <c r="A2" s="86"/>
      <c r="B2" s="100" t="s">
        <v>84</v>
      </c>
      <c r="C2" s="100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8"/>
      <c r="AA2" s="108"/>
      <c r="AB2" s="108"/>
      <c r="AC2" s="108"/>
      <c r="AD2" s="108"/>
    </row>
    <row r="3" spans="1:30" ht="34.5" customHeight="1">
      <c r="A3" s="86"/>
      <c r="B3" s="222" t="s">
        <v>148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131"/>
      <c r="X3" s="131"/>
      <c r="Y3" s="132"/>
      <c r="Z3" s="88"/>
      <c r="AA3" s="88"/>
      <c r="AB3" s="88"/>
      <c r="AC3" s="88"/>
      <c r="AD3" s="88"/>
    </row>
    <row r="4" spans="1:30" s="133" customFormat="1" ht="22.5" customHeight="1">
      <c r="A4" s="106"/>
      <c r="B4" s="226"/>
      <c r="C4" s="226" t="s">
        <v>22</v>
      </c>
      <c r="D4" s="226" t="s">
        <v>78</v>
      </c>
      <c r="E4" s="226" t="s">
        <v>7</v>
      </c>
      <c r="F4" s="226" t="s">
        <v>81</v>
      </c>
      <c r="G4" s="222" t="s">
        <v>82</v>
      </c>
      <c r="H4" s="223"/>
      <c r="I4" s="224"/>
      <c r="J4" s="222">
        <f>'ცხრილი 3'!I4</f>
        <v>2021</v>
      </c>
      <c r="K4" s="223"/>
      <c r="L4" s="223"/>
      <c r="M4" s="224"/>
      <c r="N4" s="222">
        <f>J4+1</f>
        <v>2022</v>
      </c>
      <c r="O4" s="223"/>
      <c r="P4" s="223"/>
      <c r="Q4" s="224"/>
      <c r="R4" s="222">
        <f>N4+1</f>
        <v>2023</v>
      </c>
      <c r="S4" s="223"/>
      <c r="T4" s="223"/>
      <c r="U4" s="224"/>
      <c r="V4" s="111">
        <f>R4+1</f>
        <v>2024</v>
      </c>
      <c r="W4" s="111">
        <f>V4+1</f>
        <v>2025</v>
      </c>
      <c r="X4" s="111">
        <f>W4+1</f>
        <v>2026</v>
      </c>
      <c r="Y4" s="226" t="s">
        <v>28</v>
      </c>
    </row>
    <row r="5" spans="1:30" s="136" customFormat="1" ht="57.75" customHeight="1">
      <c r="A5" s="134"/>
      <c r="B5" s="227"/>
      <c r="C5" s="227"/>
      <c r="D5" s="227"/>
      <c r="E5" s="227"/>
      <c r="F5" s="227"/>
      <c r="G5" s="111" t="s">
        <v>79</v>
      </c>
      <c r="H5" s="111" t="s">
        <v>149</v>
      </c>
      <c r="I5" s="111" t="s">
        <v>83</v>
      </c>
      <c r="J5" s="111" t="s">
        <v>103</v>
      </c>
      <c r="K5" s="111" t="s">
        <v>118</v>
      </c>
      <c r="L5" s="111" t="s">
        <v>80</v>
      </c>
      <c r="M5" s="111" t="s">
        <v>32</v>
      </c>
      <c r="N5" s="111" t="s">
        <v>103</v>
      </c>
      <c r="O5" s="111" t="s">
        <v>118</v>
      </c>
      <c r="P5" s="111" t="s">
        <v>80</v>
      </c>
      <c r="Q5" s="111" t="s">
        <v>32</v>
      </c>
      <c r="R5" s="111" t="s">
        <v>103</v>
      </c>
      <c r="S5" s="111" t="s">
        <v>125</v>
      </c>
      <c r="T5" s="111" t="s">
        <v>80</v>
      </c>
      <c r="U5" s="111" t="s">
        <v>32</v>
      </c>
      <c r="V5" s="111" t="s">
        <v>125</v>
      </c>
      <c r="W5" s="111" t="s">
        <v>125</v>
      </c>
      <c r="X5" s="111" t="s">
        <v>125</v>
      </c>
      <c r="Y5" s="227"/>
      <c r="Z5" s="135"/>
      <c r="AA5" s="135"/>
      <c r="AB5" s="135"/>
      <c r="AC5" s="135"/>
      <c r="AD5" s="135"/>
    </row>
    <row r="6" spans="1:30" ht="18.75" customHeight="1">
      <c r="A6" s="86"/>
      <c r="B6" s="109">
        <v>1</v>
      </c>
      <c r="C6" s="109"/>
      <c r="D6" s="113"/>
      <c r="E6" s="113"/>
      <c r="F6" s="113"/>
      <c r="G6" s="113"/>
      <c r="H6" s="113"/>
      <c r="I6" s="113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4"/>
      <c r="W6" s="114"/>
      <c r="X6" s="114"/>
      <c r="Y6" s="114"/>
      <c r="Z6" s="88"/>
      <c r="AA6" s="88"/>
      <c r="AB6" s="88"/>
      <c r="AC6" s="88"/>
      <c r="AD6" s="88"/>
    </row>
    <row r="7" spans="1:30" ht="18.75" customHeight="1">
      <c r="A7" s="86"/>
      <c r="B7" s="109">
        <v>2</v>
      </c>
      <c r="C7" s="109"/>
      <c r="D7" s="113"/>
      <c r="E7" s="113"/>
      <c r="F7" s="113"/>
      <c r="G7" s="113"/>
      <c r="H7" s="113"/>
      <c r="I7" s="113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4"/>
      <c r="W7" s="114"/>
      <c r="X7" s="114"/>
      <c r="Y7" s="114"/>
      <c r="Z7" s="88"/>
      <c r="AA7" s="88"/>
      <c r="AB7" s="88"/>
      <c r="AC7" s="88"/>
      <c r="AD7" s="88"/>
    </row>
    <row r="8" spans="1:30" ht="18.75" customHeight="1">
      <c r="A8" s="86"/>
      <c r="B8" s="109">
        <v>3</v>
      </c>
      <c r="C8" s="109"/>
      <c r="D8" s="113"/>
      <c r="E8" s="113"/>
      <c r="F8" s="113"/>
      <c r="G8" s="113"/>
      <c r="H8" s="113"/>
      <c r="I8" s="113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4"/>
      <c r="W8" s="114"/>
      <c r="X8" s="114"/>
      <c r="Y8" s="114"/>
      <c r="Z8" s="88"/>
      <c r="AA8" s="88"/>
      <c r="AB8" s="88"/>
      <c r="AC8" s="88"/>
      <c r="AD8" s="88"/>
    </row>
    <row r="9" spans="1:30" ht="18.75" customHeight="1">
      <c r="A9" s="86"/>
      <c r="B9" s="109">
        <v>4</v>
      </c>
      <c r="C9" s="115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</row>
    <row r="10" spans="1:30" ht="18.75" customHeight="1">
      <c r="A10" s="86"/>
      <c r="B10" s="109">
        <v>5</v>
      </c>
      <c r="C10" s="115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</row>
    <row r="11" spans="1:30">
      <c r="A11" s="86"/>
      <c r="B11" s="104"/>
      <c r="C11" s="104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5" spans="1:30" ht="18">
      <c r="B15" s="117"/>
    </row>
  </sheetData>
  <mergeCells count="11">
    <mergeCell ref="Y4:Y5"/>
    <mergeCell ref="R4:U4"/>
    <mergeCell ref="B3:V3"/>
    <mergeCell ref="G4:I4"/>
    <mergeCell ref="F4:F5"/>
    <mergeCell ref="C4:C5"/>
    <mergeCell ref="D4:D5"/>
    <mergeCell ref="B4:B5"/>
    <mergeCell ref="E4:E5"/>
    <mergeCell ref="J4:M4"/>
    <mergeCell ref="N4:Q4"/>
  </mergeCells>
  <pageMargins left="0" right="0" top="0.75" bottom="0.75" header="0.3" footer="0.3"/>
  <pageSetup paperSize="9" scale="56" orientation="landscape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"/>
  <sheetViews>
    <sheetView view="pageBreakPreview" topLeftCell="J1" zoomScale="87" zoomScaleSheetLayoutView="87" workbookViewId="0">
      <selection activeCell="A2" sqref="A2:K2"/>
    </sheetView>
  </sheetViews>
  <sheetFormatPr defaultColWidth="12.5703125" defaultRowHeight="15" customHeight="1"/>
  <cols>
    <col min="1" max="1" width="4.140625" style="138" customWidth="1"/>
    <col min="2" max="2" width="5.85546875" style="138" customWidth="1"/>
    <col min="3" max="3" width="12" style="138" customWidth="1"/>
    <col min="4" max="4" width="14.42578125" style="138" customWidth="1"/>
    <col min="5" max="5" width="13.140625" style="138" customWidth="1"/>
    <col min="6" max="6" width="16.42578125" style="138" customWidth="1"/>
    <col min="7" max="7" width="9.140625" style="138" customWidth="1"/>
    <col min="8" max="8" width="12.140625" style="138" customWidth="1"/>
    <col min="9" max="9" width="12" style="138" customWidth="1"/>
    <col min="10" max="15" width="9.42578125" style="138" customWidth="1"/>
    <col min="16" max="16" width="11.42578125" style="138" customWidth="1"/>
    <col min="17" max="19" width="9.5703125" style="138" customWidth="1"/>
    <col min="20" max="22" width="11" style="138" customWidth="1"/>
    <col min="23" max="23" width="16.42578125" style="138" customWidth="1"/>
    <col min="24" max="24" width="9.5703125" style="138" customWidth="1"/>
    <col min="25" max="25" width="13.42578125" style="138" customWidth="1"/>
    <col min="26" max="26" width="9.5703125" style="138" customWidth="1"/>
    <col min="27" max="28" width="11" style="138" customWidth="1"/>
    <col min="29" max="29" width="13.42578125" style="138" customWidth="1"/>
    <col min="30" max="30" width="16.42578125" style="138" customWidth="1"/>
    <col min="31" max="33" width="9.5703125" style="138" customWidth="1"/>
    <col min="34" max="34" width="17.42578125" style="138" customWidth="1"/>
    <col min="35" max="39" width="7.5703125" style="138" customWidth="1"/>
    <col min="40" max="16384" width="12.5703125" style="138"/>
  </cols>
  <sheetData>
    <row r="1" spans="1:34" ht="1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</row>
    <row r="2" spans="1:34" ht="19.5" customHeight="1">
      <c r="A2" s="137"/>
      <c r="B2" s="139" t="s">
        <v>131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1:34" ht="25.5" customHeight="1">
      <c r="A3" s="137"/>
      <c r="B3" s="228" t="s">
        <v>97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</row>
    <row r="4" spans="1:34" ht="24.75" customHeight="1">
      <c r="A4" s="137"/>
      <c r="B4" s="233"/>
      <c r="C4" s="233" t="s">
        <v>22</v>
      </c>
      <c r="D4" s="233" t="s">
        <v>76</v>
      </c>
      <c r="E4" s="233" t="s">
        <v>3</v>
      </c>
      <c r="F4" s="233" t="s">
        <v>86</v>
      </c>
      <c r="G4" s="233" t="s">
        <v>85</v>
      </c>
      <c r="H4" s="233" t="s">
        <v>91</v>
      </c>
      <c r="I4" s="233" t="s">
        <v>87</v>
      </c>
      <c r="J4" s="230">
        <f>'ცხრილი 10'!J4:M4</f>
        <v>2021</v>
      </c>
      <c r="K4" s="231"/>
      <c r="L4" s="231"/>
      <c r="M4" s="231"/>
      <c r="N4" s="231"/>
      <c r="O4" s="231"/>
      <c r="P4" s="232"/>
      <c r="Q4" s="230">
        <f>J4+1</f>
        <v>2022</v>
      </c>
      <c r="R4" s="231"/>
      <c r="S4" s="231"/>
      <c r="T4" s="231"/>
      <c r="U4" s="231"/>
      <c r="V4" s="231"/>
      <c r="W4" s="232"/>
      <c r="X4" s="230">
        <f>Q4+1</f>
        <v>2023</v>
      </c>
      <c r="Y4" s="231"/>
      <c r="Z4" s="231"/>
      <c r="AA4" s="231"/>
      <c r="AB4" s="231"/>
      <c r="AC4" s="231"/>
      <c r="AD4" s="232"/>
      <c r="AE4" s="140">
        <f>X4+1</f>
        <v>2024</v>
      </c>
      <c r="AF4" s="140">
        <f>AE4+1</f>
        <v>2025</v>
      </c>
      <c r="AG4" s="140">
        <f>AF4+1</f>
        <v>2026</v>
      </c>
      <c r="AH4" s="233" t="s">
        <v>28</v>
      </c>
    </row>
    <row r="5" spans="1:34" ht="89.25" customHeight="1">
      <c r="A5" s="137"/>
      <c r="B5" s="235"/>
      <c r="C5" s="235"/>
      <c r="D5" s="235"/>
      <c r="E5" s="235"/>
      <c r="F5" s="235"/>
      <c r="G5" s="235"/>
      <c r="H5" s="235"/>
      <c r="I5" s="234"/>
      <c r="J5" s="140" t="s">
        <v>90</v>
      </c>
      <c r="K5" s="140" t="s">
        <v>92</v>
      </c>
      <c r="L5" s="140" t="s">
        <v>157</v>
      </c>
      <c r="M5" s="140" t="s">
        <v>32</v>
      </c>
      <c r="N5" s="140" t="s">
        <v>93</v>
      </c>
      <c r="O5" s="140" t="s">
        <v>94</v>
      </c>
      <c r="P5" s="140" t="s">
        <v>88</v>
      </c>
      <c r="Q5" s="140" t="str">
        <f>J5</f>
        <v>გეგმა (ათასი ლარი)</v>
      </c>
      <c r="R5" s="140" t="s">
        <v>92</v>
      </c>
      <c r="S5" s="140" t="s">
        <v>157</v>
      </c>
      <c r="T5" s="140" t="s">
        <v>32</v>
      </c>
      <c r="U5" s="140" t="s">
        <v>93</v>
      </c>
      <c r="V5" s="140" t="s">
        <v>94</v>
      </c>
      <c r="W5" s="140" t="s">
        <v>88</v>
      </c>
      <c r="X5" s="140" t="s">
        <v>90</v>
      </c>
      <c r="Y5" s="140" t="s">
        <v>95</v>
      </c>
      <c r="Z5" s="140" t="s">
        <v>157</v>
      </c>
      <c r="AA5" s="140" t="s">
        <v>32</v>
      </c>
      <c r="AB5" s="140" t="s">
        <v>93</v>
      </c>
      <c r="AC5" s="140" t="s">
        <v>89</v>
      </c>
      <c r="AD5" s="140" t="s">
        <v>88</v>
      </c>
      <c r="AE5" s="140" t="s">
        <v>90</v>
      </c>
      <c r="AF5" s="140" t="s">
        <v>90</v>
      </c>
      <c r="AG5" s="140" t="s">
        <v>90</v>
      </c>
      <c r="AH5" s="234"/>
    </row>
    <row r="6" spans="1:34" ht="18">
      <c r="A6" s="137"/>
      <c r="B6" s="141">
        <v>1</v>
      </c>
      <c r="C6" s="142"/>
      <c r="D6" s="142"/>
      <c r="E6" s="142"/>
      <c r="F6" s="142"/>
      <c r="G6" s="142"/>
      <c r="H6" s="142"/>
      <c r="I6" s="142"/>
      <c r="J6" s="143"/>
      <c r="K6" s="143"/>
      <c r="L6" s="143"/>
      <c r="M6" s="143"/>
      <c r="N6" s="143"/>
      <c r="O6" s="143"/>
      <c r="P6" s="142"/>
      <c r="Q6" s="143"/>
      <c r="R6" s="143"/>
      <c r="S6" s="143"/>
      <c r="T6" s="143"/>
      <c r="U6" s="143"/>
      <c r="V6" s="143"/>
      <c r="W6" s="142"/>
      <c r="X6" s="143"/>
      <c r="Y6" s="143"/>
      <c r="Z6" s="143"/>
      <c r="AA6" s="143"/>
      <c r="AB6" s="143"/>
      <c r="AC6" s="143"/>
      <c r="AD6" s="142"/>
      <c r="AE6" s="143"/>
      <c r="AF6" s="143"/>
      <c r="AG6" s="143"/>
      <c r="AH6" s="142"/>
    </row>
    <row r="7" spans="1:34" ht="18">
      <c r="A7" s="137"/>
      <c r="B7" s="141">
        <v>2</v>
      </c>
      <c r="C7" s="142"/>
      <c r="D7" s="142"/>
      <c r="E7" s="142"/>
      <c r="F7" s="142"/>
      <c r="G7" s="142"/>
      <c r="H7" s="142"/>
      <c r="I7" s="142"/>
      <c r="J7" s="143"/>
      <c r="K7" s="143"/>
      <c r="L7" s="143"/>
      <c r="M7" s="143"/>
      <c r="N7" s="143"/>
      <c r="O7" s="143"/>
      <c r="P7" s="142"/>
      <c r="Q7" s="143"/>
      <c r="R7" s="143"/>
      <c r="S7" s="143"/>
      <c r="T7" s="143"/>
      <c r="U7" s="143"/>
      <c r="V7" s="143"/>
      <c r="W7" s="142"/>
      <c r="X7" s="143"/>
      <c r="Y7" s="143"/>
      <c r="Z7" s="143"/>
      <c r="AA7" s="143"/>
      <c r="AB7" s="143"/>
      <c r="AC7" s="143"/>
      <c r="AD7" s="142"/>
      <c r="AE7" s="143"/>
      <c r="AF7" s="143"/>
      <c r="AG7" s="143"/>
      <c r="AH7" s="142"/>
    </row>
    <row r="8" spans="1:34" ht="18">
      <c r="A8" s="137"/>
      <c r="B8" s="141">
        <v>3</v>
      </c>
      <c r="C8" s="142"/>
      <c r="D8" s="142"/>
      <c r="E8" s="142"/>
      <c r="F8" s="142"/>
      <c r="G8" s="142"/>
      <c r="H8" s="142"/>
      <c r="I8" s="142"/>
      <c r="J8" s="143"/>
      <c r="K8" s="143"/>
      <c r="L8" s="143"/>
      <c r="M8" s="143"/>
      <c r="N8" s="143"/>
      <c r="O8" s="143"/>
      <c r="P8" s="142"/>
      <c r="Q8" s="143"/>
      <c r="R8" s="143"/>
      <c r="S8" s="143"/>
      <c r="T8" s="143"/>
      <c r="U8" s="143"/>
      <c r="V8" s="143"/>
      <c r="W8" s="142"/>
      <c r="X8" s="143"/>
      <c r="Y8" s="143"/>
      <c r="Z8" s="143"/>
      <c r="AA8" s="143"/>
      <c r="AB8" s="143"/>
      <c r="AC8" s="143"/>
      <c r="AD8" s="142"/>
      <c r="AE8" s="143"/>
      <c r="AF8" s="143"/>
      <c r="AG8" s="143"/>
      <c r="AH8" s="142"/>
    </row>
    <row r="9" spans="1:34" ht="18">
      <c r="A9" s="137"/>
      <c r="B9" s="144">
        <v>4</v>
      </c>
      <c r="C9" s="145"/>
      <c r="D9" s="145"/>
      <c r="E9" s="145"/>
      <c r="F9" s="145"/>
      <c r="G9" s="145"/>
      <c r="H9" s="145"/>
      <c r="I9" s="145"/>
      <c r="J9" s="146"/>
      <c r="K9" s="146"/>
      <c r="L9" s="146"/>
      <c r="M9" s="146"/>
      <c r="N9" s="146"/>
      <c r="O9" s="146"/>
      <c r="P9" s="145"/>
      <c r="Q9" s="146"/>
      <c r="R9" s="146"/>
      <c r="S9" s="146"/>
      <c r="T9" s="146"/>
      <c r="U9" s="146"/>
      <c r="V9" s="146"/>
      <c r="W9" s="145"/>
      <c r="X9" s="146"/>
      <c r="Y9" s="146"/>
      <c r="Z9" s="146"/>
      <c r="AA9" s="146"/>
      <c r="AB9" s="146"/>
      <c r="AC9" s="146"/>
      <c r="AD9" s="145"/>
      <c r="AE9" s="146"/>
      <c r="AF9" s="146"/>
      <c r="AG9" s="146"/>
      <c r="AH9" s="142"/>
    </row>
    <row r="10" spans="1:34" ht="18">
      <c r="A10" s="137"/>
      <c r="B10" s="144">
        <v>5</v>
      </c>
      <c r="C10" s="145"/>
      <c r="D10" s="145"/>
      <c r="E10" s="145"/>
      <c r="F10" s="145"/>
      <c r="G10" s="145"/>
      <c r="H10" s="145"/>
      <c r="I10" s="145"/>
      <c r="J10" s="146"/>
      <c r="K10" s="146"/>
      <c r="L10" s="146"/>
      <c r="M10" s="146"/>
      <c r="N10" s="146"/>
      <c r="O10" s="146"/>
      <c r="P10" s="145"/>
      <c r="Q10" s="146"/>
      <c r="R10" s="146"/>
      <c r="S10" s="146"/>
      <c r="T10" s="146"/>
      <c r="U10" s="146"/>
      <c r="V10" s="146"/>
      <c r="W10" s="145"/>
      <c r="X10" s="146"/>
      <c r="Y10" s="146"/>
      <c r="Z10" s="146"/>
      <c r="AA10" s="146"/>
      <c r="AB10" s="146"/>
      <c r="AC10" s="146"/>
      <c r="AD10" s="145"/>
      <c r="AE10" s="146"/>
      <c r="AF10" s="146"/>
      <c r="AG10" s="146"/>
      <c r="AH10" s="145"/>
    </row>
  </sheetData>
  <mergeCells count="13">
    <mergeCell ref="B3:AH3"/>
    <mergeCell ref="Q4:W4"/>
    <mergeCell ref="I4:I5"/>
    <mergeCell ref="X4:AD4"/>
    <mergeCell ref="AH4:AH5"/>
    <mergeCell ref="B4:B5"/>
    <mergeCell ref="C4:C5"/>
    <mergeCell ref="D4:D5"/>
    <mergeCell ref="G4:G5"/>
    <mergeCell ref="H4:H5"/>
    <mergeCell ref="E4:E5"/>
    <mergeCell ref="F4:F5"/>
    <mergeCell ref="J4:P4"/>
  </mergeCells>
  <pageMargins left="0" right="0" top="0.98425196850393704" bottom="0.98425196850393704" header="0.51181102362204722" footer="0.51181102362204722"/>
  <pageSetup scale="36" orientation="landscape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5"/>
  <sheetViews>
    <sheetView view="pageBreakPreview" topLeftCell="J1" zoomScale="87" zoomScaleSheetLayoutView="87" workbookViewId="0">
      <selection activeCell="A2" sqref="A2:K2"/>
    </sheetView>
  </sheetViews>
  <sheetFormatPr defaultColWidth="12.5703125" defaultRowHeight="15" customHeight="1"/>
  <cols>
    <col min="1" max="1" width="2.5703125" style="148" customWidth="1"/>
    <col min="2" max="2" width="3.42578125" style="148" customWidth="1"/>
    <col min="3" max="3" width="10.5703125" style="148" bestFit="1" customWidth="1"/>
    <col min="4" max="4" width="15.42578125" style="148" bestFit="1" customWidth="1"/>
    <col min="5" max="5" width="14.140625" style="148" bestFit="1" customWidth="1"/>
    <col min="6" max="6" width="9.5703125" style="148" bestFit="1" customWidth="1"/>
    <col min="7" max="7" width="12.85546875" style="148" bestFit="1" customWidth="1"/>
    <col min="8" max="8" width="17.85546875" style="148" bestFit="1" customWidth="1"/>
    <col min="9" max="9" width="8" style="148" bestFit="1" customWidth="1"/>
    <col min="10" max="10" width="9" style="148" bestFit="1" customWidth="1"/>
    <col min="11" max="11" width="8" style="148" bestFit="1" customWidth="1"/>
    <col min="12" max="12" width="9.42578125" style="148" bestFit="1" customWidth="1"/>
    <col min="13" max="13" width="9" style="148" bestFit="1" customWidth="1"/>
    <col min="14" max="14" width="14.42578125" style="148" bestFit="1" customWidth="1"/>
    <col min="15" max="15" width="16.5703125" style="148" bestFit="1" customWidth="1"/>
    <col min="16" max="16" width="8" style="148" bestFit="1" customWidth="1"/>
    <col min="17" max="17" width="10.5703125" style="148" bestFit="1" customWidth="1"/>
    <col min="18" max="18" width="9.5703125" style="148" bestFit="1" customWidth="1"/>
    <col min="19" max="20" width="11.85546875" style="148" bestFit="1" customWidth="1"/>
    <col min="21" max="21" width="14.42578125" style="148" bestFit="1" customWidth="1"/>
    <col min="22" max="22" width="16.5703125" style="148" bestFit="1" customWidth="1"/>
    <col min="23" max="23" width="8" style="148" bestFit="1" customWidth="1"/>
    <col min="24" max="24" width="17" style="148" bestFit="1" customWidth="1"/>
    <col min="25" max="25" width="9.5703125" style="148" bestFit="1" customWidth="1"/>
    <col min="26" max="27" width="11.85546875" style="148" bestFit="1" customWidth="1"/>
    <col min="28" max="28" width="14.42578125" style="148" bestFit="1" customWidth="1"/>
    <col min="29" max="29" width="16.5703125" style="148" bestFit="1" customWidth="1"/>
    <col min="30" max="32" width="8" style="148" bestFit="1" customWidth="1"/>
    <col min="33" max="33" width="13.140625" style="148" bestFit="1" customWidth="1"/>
    <col min="34" max="38" width="7.5703125" style="148" customWidth="1"/>
    <col min="39" max="16384" width="12.5703125" style="148"/>
  </cols>
  <sheetData>
    <row r="1" spans="1:33" ht="15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23.25" customHeight="1">
      <c r="A2" s="147"/>
      <c r="B2" s="149" t="s">
        <v>132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3" ht="45.75" customHeight="1">
      <c r="A3" s="147"/>
      <c r="B3" s="228" t="s">
        <v>96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</row>
    <row r="4" spans="1:33" ht="28.5" customHeight="1">
      <c r="A4" s="147"/>
      <c r="B4" s="233"/>
      <c r="C4" s="233" t="s">
        <v>22</v>
      </c>
      <c r="D4" s="233" t="s">
        <v>76</v>
      </c>
      <c r="E4" s="233" t="s">
        <v>98</v>
      </c>
      <c r="F4" s="233" t="s">
        <v>85</v>
      </c>
      <c r="G4" s="233" t="s">
        <v>91</v>
      </c>
      <c r="H4" s="233" t="s">
        <v>87</v>
      </c>
      <c r="I4" s="230">
        <f>'ცხრილი 3'!I4</f>
        <v>2021</v>
      </c>
      <c r="J4" s="236"/>
      <c r="K4" s="236"/>
      <c r="L4" s="236"/>
      <c r="M4" s="236"/>
      <c r="N4" s="236"/>
      <c r="O4" s="237"/>
      <c r="P4" s="230">
        <f>I4+1</f>
        <v>2022</v>
      </c>
      <c r="Q4" s="236"/>
      <c r="R4" s="236"/>
      <c r="S4" s="236"/>
      <c r="T4" s="236"/>
      <c r="U4" s="236"/>
      <c r="V4" s="237"/>
      <c r="W4" s="230">
        <f>P4+1</f>
        <v>2023</v>
      </c>
      <c r="X4" s="236"/>
      <c r="Y4" s="236"/>
      <c r="Z4" s="236"/>
      <c r="AA4" s="236"/>
      <c r="AB4" s="236"/>
      <c r="AC4" s="237"/>
      <c r="AD4" s="140">
        <f>W4+1</f>
        <v>2024</v>
      </c>
      <c r="AE4" s="140">
        <f>AD4+1</f>
        <v>2025</v>
      </c>
      <c r="AF4" s="140">
        <f>AE4+1</f>
        <v>2026</v>
      </c>
      <c r="AG4" s="233" t="s">
        <v>28</v>
      </c>
    </row>
    <row r="5" spans="1:33" ht="57" customHeight="1">
      <c r="A5" s="147"/>
      <c r="B5" s="238"/>
      <c r="C5" s="238"/>
      <c r="D5" s="238"/>
      <c r="E5" s="238"/>
      <c r="F5" s="238"/>
      <c r="G5" s="238"/>
      <c r="H5" s="234"/>
      <c r="I5" s="140" t="s">
        <v>90</v>
      </c>
      <c r="J5" s="140" t="s">
        <v>92</v>
      </c>
      <c r="K5" s="140" t="s">
        <v>157</v>
      </c>
      <c r="L5" s="140" t="s">
        <v>32</v>
      </c>
      <c r="M5" s="140" t="s">
        <v>93</v>
      </c>
      <c r="N5" s="140" t="s">
        <v>94</v>
      </c>
      <c r="O5" s="140" t="s">
        <v>88</v>
      </c>
      <c r="P5" s="140" t="str">
        <f>I5</f>
        <v>გეგმა (ათასი ლარი)</v>
      </c>
      <c r="Q5" s="140" t="s">
        <v>92</v>
      </c>
      <c r="R5" s="140" t="s">
        <v>157</v>
      </c>
      <c r="S5" s="140" t="s">
        <v>32</v>
      </c>
      <c r="T5" s="140" t="s">
        <v>93</v>
      </c>
      <c r="U5" s="140" t="s">
        <v>94</v>
      </c>
      <c r="V5" s="140" t="s">
        <v>88</v>
      </c>
      <c r="W5" s="140" t="s">
        <v>90</v>
      </c>
      <c r="X5" s="140" t="s">
        <v>95</v>
      </c>
      <c r="Y5" s="140" t="s">
        <v>157</v>
      </c>
      <c r="Z5" s="140" t="s">
        <v>32</v>
      </c>
      <c r="AA5" s="140" t="s">
        <v>93</v>
      </c>
      <c r="AB5" s="140" t="s">
        <v>89</v>
      </c>
      <c r="AC5" s="140" t="s">
        <v>88</v>
      </c>
      <c r="AD5" s="140" t="s">
        <v>90</v>
      </c>
      <c r="AE5" s="140" t="s">
        <v>90</v>
      </c>
      <c r="AF5" s="140" t="s">
        <v>90</v>
      </c>
      <c r="AG5" s="234"/>
    </row>
    <row r="6" spans="1:33" ht="15.75">
      <c r="A6" s="147"/>
      <c r="B6" s="141">
        <v>1</v>
      </c>
      <c r="C6" s="142"/>
      <c r="D6" s="142"/>
      <c r="E6" s="142"/>
      <c r="F6" s="142"/>
      <c r="G6" s="142"/>
      <c r="H6" s="142"/>
      <c r="I6" s="143"/>
      <c r="J6" s="143"/>
      <c r="K6" s="143"/>
      <c r="L6" s="143"/>
      <c r="M6" s="143"/>
      <c r="N6" s="143"/>
      <c r="O6" s="142"/>
      <c r="P6" s="143"/>
      <c r="Q6" s="143"/>
      <c r="R6" s="143"/>
      <c r="S6" s="143"/>
      <c r="T6" s="143"/>
      <c r="U6" s="143"/>
      <c r="V6" s="142"/>
      <c r="W6" s="143"/>
      <c r="X6" s="143"/>
      <c r="Y6" s="143"/>
      <c r="Z6" s="143"/>
      <c r="AA6" s="143"/>
      <c r="AB6" s="143"/>
      <c r="AC6" s="142"/>
      <c r="AD6" s="143"/>
      <c r="AE6" s="143"/>
      <c r="AF6" s="143"/>
      <c r="AG6" s="142"/>
    </row>
    <row r="7" spans="1:33" ht="15.75">
      <c r="A7" s="147"/>
      <c r="B7" s="141">
        <v>2</v>
      </c>
      <c r="C7" s="142"/>
      <c r="D7" s="142"/>
      <c r="E7" s="142"/>
      <c r="F7" s="142"/>
      <c r="G7" s="142"/>
      <c r="H7" s="142"/>
      <c r="I7" s="143"/>
      <c r="J7" s="143"/>
      <c r="K7" s="143"/>
      <c r="L7" s="143"/>
      <c r="M7" s="143"/>
      <c r="N7" s="143"/>
      <c r="O7" s="142"/>
      <c r="P7" s="143"/>
      <c r="Q7" s="143"/>
      <c r="R7" s="143"/>
      <c r="S7" s="143"/>
      <c r="T7" s="143"/>
      <c r="U7" s="143"/>
      <c r="V7" s="142"/>
      <c r="W7" s="143"/>
      <c r="X7" s="143"/>
      <c r="Y7" s="143"/>
      <c r="Z7" s="143"/>
      <c r="AA7" s="143"/>
      <c r="AB7" s="143"/>
      <c r="AC7" s="142"/>
      <c r="AD7" s="143"/>
      <c r="AE7" s="143"/>
      <c r="AF7" s="143"/>
      <c r="AG7" s="142"/>
    </row>
    <row r="8" spans="1:33" ht="15.75">
      <c r="A8" s="147"/>
      <c r="B8" s="141">
        <v>3</v>
      </c>
      <c r="C8" s="142"/>
      <c r="D8" s="142"/>
      <c r="E8" s="142"/>
      <c r="F8" s="142"/>
      <c r="G8" s="142"/>
      <c r="H8" s="142"/>
      <c r="I8" s="143"/>
      <c r="J8" s="143"/>
      <c r="K8" s="143"/>
      <c r="L8" s="143"/>
      <c r="M8" s="143"/>
      <c r="N8" s="143"/>
      <c r="O8" s="142"/>
      <c r="P8" s="143"/>
      <c r="Q8" s="143"/>
      <c r="R8" s="143"/>
      <c r="S8" s="143"/>
      <c r="T8" s="143"/>
      <c r="U8" s="143"/>
      <c r="V8" s="142"/>
      <c r="W8" s="143"/>
      <c r="X8" s="143"/>
      <c r="Y8" s="143"/>
      <c r="Z8" s="143"/>
      <c r="AA8" s="143"/>
      <c r="AB8" s="143"/>
      <c r="AC8" s="142"/>
      <c r="AD8" s="143"/>
      <c r="AE8" s="143"/>
      <c r="AF8" s="143"/>
      <c r="AG8" s="142"/>
    </row>
    <row r="9" spans="1:33" ht="15.75">
      <c r="A9" s="147"/>
      <c r="B9" s="144">
        <v>4</v>
      </c>
      <c r="C9" s="145"/>
      <c r="D9" s="145"/>
      <c r="E9" s="145"/>
      <c r="F9" s="145"/>
      <c r="G9" s="145"/>
      <c r="H9" s="145"/>
      <c r="I9" s="146"/>
      <c r="J9" s="146"/>
      <c r="K9" s="146"/>
      <c r="L9" s="146"/>
      <c r="M9" s="146"/>
      <c r="N9" s="146"/>
      <c r="O9" s="145"/>
      <c r="P9" s="146"/>
      <c r="Q9" s="146"/>
      <c r="R9" s="146"/>
      <c r="S9" s="146"/>
      <c r="T9" s="146"/>
      <c r="U9" s="146"/>
      <c r="V9" s="145"/>
      <c r="W9" s="146"/>
      <c r="X9" s="146"/>
      <c r="Y9" s="146"/>
      <c r="Z9" s="146"/>
      <c r="AA9" s="146"/>
      <c r="AB9" s="146"/>
      <c r="AC9" s="145"/>
      <c r="AD9" s="146"/>
      <c r="AE9" s="146"/>
      <c r="AF9" s="146"/>
      <c r="AG9" s="142"/>
    </row>
    <row r="10" spans="1:33" ht="15.75">
      <c r="A10" s="147"/>
      <c r="B10" s="144">
        <v>5</v>
      </c>
      <c r="C10" s="145"/>
      <c r="D10" s="145"/>
      <c r="E10" s="145"/>
      <c r="F10" s="145"/>
      <c r="G10" s="145"/>
      <c r="H10" s="145"/>
      <c r="I10" s="146"/>
      <c r="J10" s="146"/>
      <c r="K10" s="146"/>
      <c r="L10" s="146"/>
      <c r="M10" s="146"/>
      <c r="N10" s="146"/>
      <c r="O10" s="145"/>
      <c r="P10" s="146"/>
      <c r="Q10" s="146"/>
      <c r="R10" s="146"/>
      <c r="S10" s="146"/>
      <c r="T10" s="146"/>
      <c r="U10" s="146"/>
      <c r="V10" s="145"/>
      <c r="W10" s="146"/>
      <c r="X10" s="146"/>
      <c r="Y10" s="146"/>
      <c r="Z10" s="146"/>
      <c r="AA10" s="146"/>
      <c r="AB10" s="146"/>
      <c r="AC10" s="145"/>
      <c r="AD10" s="146"/>
      <c r="AE10" s="146"/>
      <c r="AF10" s="146"/>
      <c r="AG10" s="145"/>
    </row>
    <row r="11" spans="1:33" ht="15" customHeight="1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</row>
    <row r="12" spans="1:33" ht="15" customHeight="1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</row>
    <row r="13" spans="1:33" ht="15" customHeight="1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</row>
    <row r="14" spans="1:33" ht="15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</row>
    <row r="15" spans="1:33" ht="15" customHeight="1">
      <c r="A15" s="147"/>
      <c r="B15" s="13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</row>
  </sheetData>
  <mergeCells count="12">
    <mergeCell ref="B3:AG3"/>
    <mergeCell ref="P4:V4"/>
    <mergeCell ref="W4:AC4"/>
    <mergeCell ref="AG4:AG5"/>
    <mergeCell ref="B4:B5"/>
    <mergeCell ref="C4:C5"/>
    <mergeCell ref="D4:D5"/>
    <mergeCell ref="E4:E5"/>
    <mergeCell ref="F4:F5"/>
    <mergeCell ref="G4:G5"/>
    <mergeCell ref="H4:H5"/>
    <mergeCell ref="I4:O4"/>
  </mergeCells>
  <pageMargins left="0" right="0" top="0.98425196850393704" bottom="0.98425196850393704" header="0.51181102362204722" footer="0.51181102362204722"/>
  <pageSetup scale="36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1"/>
  <sheetViews>
    <sheetView view="pageBreakPreview" topLeftCell="A2" zoomScale="87" zoomScaleSheetLayoutView="87" workbookViewId="0">
      <selection activeCell="A2" sqref="A2:K2"/>
    </sheetView>
  </sheetViews>
  <sheetFormatPr defaultColWidth="12.5703125" defaultRowHeight="15" customHeight="1"/>
  <cols>
    <col min="1" max="1" width="5" style="138" customWidth="1"/>
    <col min="2" max="2" width="4.42578125" style="138" customWidth="1"/>
    <col min="3" max="3" width="19.42578125" style="138" customWidth="1"/>
    <col min="4" max="4" width="20.140625" style="138" customWidth="1"/>
    <col min="5" max="5" width="20.85546875" style="138" customWidth="1"/>
    <col min="6" max="6" width="18.42578125" style="138" customWidth="1"/>
    <col min="7" max="7" width="21.42578125" style="138" customWidth="1"/>
    <col min="8" max="17" width="8" style="138" customWidth="1"/>
    <col min="18" max="16384" width="12.5703125" style="138"/>
  </cols>
  <sheetData>
    <row r="1" spans="1:17" ht="18.75" customHeight="1">
      <c r="A1" s="137"/>
      <c r="B1" s="137"/>
      <c r="C1" s="137"/>
      <c r="D1" s="137"/>
      <c r="E1" s="137"/>
      <c r="F1" s="137"/>
      <c r="G1" s="137"/>
      <c r="H1" s="137"/>
    </row>
    <row r="2" spans="1:17" ht="27.75" customHeight="1">
      <c r="A2" s="137"/>
      <c r="B2" s="139" t="s">
        <v>133</v>
      </c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25.5" customHeight="1">
      <c r="A3" s="137"/>
      <c r="B3" s="222" t="s">
        <v>100</v>
      </c>
      <c r="C3" s="223"/>
      <c r="D3" s="223"/>
      <c r="E3" s="223"/>
      <c r="F3" s="223"/>
      <c r="G3" s="224"/>
      <c r="H3" s="147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21.75" customHeight="1">
      <c r="A4" s="137"/>
      <c r="B4" s="239"/>
      <c r="C4" s="233" t="s">
        <v>22</v>
      </c>
      <c r="D4" s="233" t="s">
        <v>76</v>
      </c>
      <c r="E4" s="233" t="s">
        <v>99</v>
      </c>
      <c r="F4" s="233" t="s">
        <v>165</v>
      </c>
      <c r="G4" s="241" t="s">
        <v>28</v>
      </c>
      <c r="H4" s="150"/>
      <c r="I4" s="151"/>
      <c r="J4" s="151"/>
      <c r="K4" s="151"/>
      <c r="L4" s="151"/>
      <c r="M4" s="151"/>
      <c r="N4" s="151"/>
      <c r="O4" s="151"/>
      <c r="P4" s="151"/>
      <c r="Q4" s="151"/>
    </row>
    <row r="5" spans="1:17" ht="21.75" customHeight="1">
      <c r="A5" s="137"/>
      <c r="B5" s="240"/>
      <c r="C5" s="235"/>
      <c r="D5" s="235"/>
      <c r="E5" s="235"/>
      <c r="F5" s="235"/>
      <c r="G5" s="242"/>
      <c r="H5" s="152"/>
      <c r="I5" s="153"/>
      <c r="J5" s="153"/>
      <c r="K5" s="153"/>
      <c r="L5" s="153"/>
      <c r="M5" s="153"/>
      <c r="N5" s="153"/>
      <c r="O5" s="153"/>
      <c r="P5" s="153"/>
      <c r="Q5" s="153"/>
    </row>
    <row r="6" spans="1:17" ht="18">
      <c r="A6" s="137"/>
      <c r="B6" s="154">
        <v>1</v>
      </c>
      <c r="C6" s="141"/>
      <c r="D6" s="142"/>
      <c r="E6" s="142"/>
      <c r="F6" s="143"/>
      <c r="G6" s="155"/>
      <c r="H6" s="152"/>
      <c r="I6" s="153"/>
      <c r="J6" s="153"/>
      <c r="K6" s="153"/>
      <c r="L6" s="153"/>
      <c r="M6" s="153"/>
      <c r="N6" s="153"/>
      <c r="O6" s="153"/>
      <c r="P6" s="153"/>
      <c r="Q6" s="153"/>
    </row>
    <row r="7" spans="1:17" ht="18">
      <c r="A7" s="137"/>
      <c r="B7" s="154">
        <v>2</v>
      </c>
      <c r="C7" s="141"/>
      <c r="D7" s="156"/>
      <c r="E7" s="142"/>
      <c r="F7" s="143"/>
      <c r="G7" s="155"/>
      <c r="H7" s="152"/>
      <c r="I7" s="153"/>
      <c r="J7" s="153"/>
      <c r="K7" s="153"/>
      <c r="L7" s="153"/>
      <c r="M7" s="153"/>
      <c r="N7" s="153"/>
      <c r="O7" s="153"/>
      <c r="P7" s="153"/>
      <c r="Q7" s="153"/>
    </row>
    <row r="8" spans="1:17" ht="18">
      <c r="A8" s="137"/>
      <c r="B8" s="154">
        <v>3</v>
      </c>
      <c r="C8" s="141"/>
      <c r="D8" s="142"/>
      <c r="E8" s="142"/>
      <c r="F8" s="143"/>
      <c r="G8" s="155"/>
      <c r="H8" s="152"/>
      <c r="I8" s="153"/>
      <c r="J8" s="153"/>
      <c r="K8" s="153"/>
      <c r="L8" s="153"/>
      <c r="M8" s="153"/>
      <c r="N8" s="153"/>
      <c r="O8" s="153"/>
      <c r="P8" s="153"/>
      <c r="Q8" s="153"/>
    </row>
    <row r="9" spans="1:17" ht="18">
      <c r="A9" s="137"/>
      <c r="B9" s="154">
        <v>4</v>
      </c>
      <c r="C9" s="141"/>
      <c r="D9" s="156"/>
      <c r="E9" s="142"/>
      <c r="F9" s="143"/>
      <c r="G9" s="155"/>
      <c r="H9" s="152"/>
      <c r="I9" s="153"/>
      <c r="J9" s="153"/>
      <c r="K9" s="153"/>
      <c r="L9" s="153"/>
      <c r="M9" s="153"/>
      <c r="N9" s="153"/>
      <c r="O9" s="153"/>
      <c r="P9" s="153"/>
      <c r="Q9" s="153"/>
    </row>
    <row r="10" spans="1:17" ht="18">
      <c r="A10" s="137"/>
      <c r="B10" s="157">
        <v>5</v>
      </c>
      <c r="C10" s="158"/>
      <c r="D10" s="159"/>
      <c r="E10" s="159"/>
      <c r="F10" s="160"/>
      <c r="G10" s="161"/>
      <c r="H10" s="152"/>
      <c r="I10" s="153"/>
      <c r="J10" s="153"/>
      <c r="K10" s="153"/>
      <c r="L10" s="153"/>
      <c r="M10" s="153"/>
      <c r="N10" s="153"/>
      <c r="O10" s="153"/>
      <c r="P10" s="153"/>
      <c r="Q10" s="153"/>
    </row>
    <row r="11" spans="1:17" ht="18">
      <c r="A11" s="137"/>
      <c r="B11" s="150"/>
      <c r="C11" s="150"/>
      <c r="D11" s="150"/>
      <c r="E11" s="152"/>
      <c r="F11" s="152"/>
      <c r="G11" s="152"/>
      <c r="H11" s="152"/>
      <c r="I11" s="153"/>
      <c r="J11" s="153"/>
      <c r="K11" s="153"/>
      <c r="L11" s="153"/>
      <c r="M11" s="153"/>
      <c r="N11" s="153"/>
      <c r="O11" s="153"/>
      <c r="P11" s="153"/>
      <c r="Q11" s="153"/>
    </row>
    <row r="12" spans="1:17" ht="18">
      <c r="B12" s="151"/>
      <c r="C12" s="151"/>
      <c r="D12" s="151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1:17" ht="18">
      <c r="B13" s="151"/>
      <c r="C13" s="151"/>
      <c r="D13" s="151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</row>
    <row r="14" spans="1:17" ht="18">
      <c r="B14" s="151"/>
      <c r="C14" s="151"/>
      <c r="D14" s="151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</row>
    <row r="15" spans="1:17" ht="18">
      <c r="B15" s="162"/>
      <c r="C15" s="151"/>
      <c r="D15" s="151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</row>
    <row r="16" spans="1:17" ht="18">
      <c r="B16" s="151"/>
      <c r="C16" s="151"/>
      <c r="D16" s="151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2:17" ht="18">
      <c r="B17" s="151"/>
      <c r="C17" s="151"/>
      <c r="D17" s="151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2:17" ht="18">
      <c r="B18" s="151"/>
      <c r="C18" s="151"/>
      <c r="D18" s="151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2:17" ht="18">
      <c r="B19" s="151"/>
      <c r="C19" s="151"/>
      <c r="D19" s="151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2:17" ht="18">
      <c r="B20" s="151"/>
      <c r="C20" s="151"/>
      <c r="D20" s="151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</row>
    <row r="21" spans="2:17" ht="18">
      <c r="B21" s="151"/>
      <c r="C21" s="151"/>
      <c r="D21" s="151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</row>
    <row r="22" spans="2:17" ht="18">
      <c r="B22" s="151"/>
      <c r="C22" s="151"/>
      <c r="D22" s="151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3" spans="2:17" ht="18">
      <c r="B23" s="151"/>
      <c r="C23" s="151"/>
      <c r="D23" s="151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</row>
    <row r="24" spans="2:17" ht="18">
      <c r="B24" s="151"/>
      <c r="C24" s="151"/>
      <c r="D24" s="151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2:17" ht="18">
      <c r="B25" s="151"/>
      <c r="C25" s="151"/>
      <c r="D25" s="151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2:17" ht="18">
      <c r="B26" s="151"/>
      <c r="C26" s="151"/>
      <c r="D26" s="151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2:17" ht="18">
      <c r="B27" s="151"/>
      <c r="C27" s="151"/>
      <c r="D27" s="151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2:17" ht="18">
      <c r="B28" s="151"/>
      <c r="C28" s="151"/>
      <c r="D28" s="151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2:17" ht="18">
      <c r="B29" s="151"/>
      <c r="C29" s="151"/>
      <c r="D29" s="151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</row>
    <row r="30" spans="2:17" ht="18">
      <c r="B30" s="151"/>
      <c r="C30" s="151"/>
      <c r="D30" s="151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</row>
    <row r="31" spans="2:17" ht="18">
      <c r="B31" s="151"/>
      <c r="C31" s="151"/>
      <c r="D31" s="151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</row>
    <row r="32" spans="2:17" ht="18">
      <c r="B32" s="151"/>
      <c r="C32" s="151"/>
      <c r="D32" s="151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</row>
    <row r="33" spans="2:17" ht="18">
      <c r="B33" s="151"/>
      <c r="C33" s="151"/>
      <c r="D33" s="151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2:17" ht="18">
      <c r="B34" s="151"/>
      <c r="C34" s="151"/>
      <c r="D34" s="151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</row>
    <row r="35" spans="2:17" ht="18">
      <c r="B35" s="151"/>
      <c r="C35" s="151"/>
      <c r="D35" s="151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</row>
    <row r="36" spans="2:17" ht="18">
      <c r="B36" s="151"/>
      <c r="C36" s="151"/>
      <c r="D36" s="151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</row>
    <row r="37" spans="2:17" ht="18">
      <c r="B37" s="151"/>
      <c r="C37" s="151"/>
      <c r="D37" s="151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</row>
    <row r="38" spans="2:17" ht="18">
      <c r="B38" s="151"/>
      <c r="C38" s="151"/>
      <c r="D38" s="151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</row>
    <row r="39" spans="2:17" ht="18">
      <c r="B39" s="151"/>
      <c r="C39" s="151"/>
      <c r="D39" s="151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</row>
    <row r="40" spans="2:17" ht="18">
      <c r="B40" s="151"/>
      <c r="C40" s="151"/>
      <c r="D40" s="151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</row>
    <row r="41" spans="2:17" ht="18">
      <c r="B41" s="151"/>
      <c r="C41" s="151"/>
      <c r="D41" s="151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</row>
    <row r="42" spans="2:17" ht="18">
      <c r="B42" s="151"/>
      <c r="C42" s="151"/>
      <c r="D42" s="151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</row>
    <row r="43" spans="2:17" ht="18">
      <c r="B43" s="151"/>
      <c r="C43" s="151"/>
      <c r="D43" s="151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</row>
    <row r="44" spans="2:17" ht="18">
      <c r="B44" s="151"/>
      <c r="C44" s="151"/>
      <c r="D44" s="151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</row>
    <row r="45" spans="2:17" ht="18">
      <c r="B45" s="151"/>
      <c r="C45" s="151"/>
      <c r="D45" s="151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</row>
    <row r="46" spans="2:17" ht="18">
      <c r="B46" s="151"/>
      <c r="C46" s="151"/>
      <c r="D46" s="151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</row>
    <row r="47" spans="2:17" ht="18">
      <c r="B47" s="151"/>
      <c r="C47" s="151"/>
      <c r="D47" s="151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</row>
    <row r="48" spans="2:17" ht="18">
      <c r="B48" s="151"/>
      <c r="C48" s="151"/>
      <c r="D48" s="151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</row>
    <row r="49" spans="2:17" ht="18">
      <c r="B49" s="151"/>
      <c r="C49" s="151"/>
      <c r="D49" s="151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</row>
    <row r="50" spans="2:17" ht="18">
      <c r="B50" s="151"/>
      <c r="C50" s="151"/>
      <c r="D50" s="151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</row>
    <row r="51" spans="2:17" ht="18">
      <c r="B51" s="151"/>
      <c r="C51" s="151"/>
      <c r="D51" s="151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2:17" ht="18">
      <c r="B52" s="151"/>
      <c r="C52" s="151"/>
      <c r="D52" s="151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</row>
    <row r="53" spans="2:17" ht="18">
      <c r="B53" s="151"/>
      <c r="C53" s="151"/>
      <c r="D53" s="151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</row>
    <row r="54" spans="2:17" ht="18">
      <c r="B54" s="151"/>
      <c r="C54" s="151"/>
      <c r="D54" s="151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</row>
    <row r="55" spans="2:17" ht="18">
      <c r="B55" s="151"/>
      <c r="C55" s="151"/>
      <c r="D55" s="151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</row>
    <row r="56" spans="2:17" ht="18">
      <c r="B56" s="151"/>
      <c r="C56" s="151"/>
      <c r="D56" s="151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</row>
    <row r="57" spans="2:17" ht="18">
      <c r="B57" s="151"/>
      <c r="C57" s="151"/>
      <c r="D57" s="151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</row>
    <row r="58" spans="2:17" ht="18">
      <c r="B58" s="151"/>
      <c r="C58" s="151"/>
      <c r="D58" s="151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</row>
    <row r="59" spans="2:17" ht="18">
      <c r="B59" s="151"/>
      <c r="C59" s="151"/>
      <c r="D59" s="151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</row>
    <row r="60" spans="2:17" ht="18">
      <c r="B60" s="151"/>
      <c r="C60" s="151"/>
      <c r="D60" s="151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</row>
    <row r="61" spans="2:17" ht="18">
      <c r="B61" s="151"/>
      <c r="C61" s="151"/>
      <c r="D61" s="151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</row>
    <row r="62" spans="2:17" ht="18">
      <c r="B62" s="151"/>
      <c r="C62" s="151"/>
      <c r="D62" s="151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</row>
    <row r="63" spans="2:17" ht="18">
      <c r="B63" s="151"/>
      <c r="C63" s="151"/>
      <c r="D63" s="151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</row>
    <row r="64" spans="2:17" ht="18">
      <c r="B64" s="151"/>
      <c r="C64" s="151"/>
      <c r="D64" s="151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</row>
    <row r="65" spans="2:17" ht="18">
      <c r="B65" s="151"/>
      <c r="C65" s="151"/>
      <c r="D65" s="151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</row>
    <row r="66" spans="2:17" ht="18">
      <c r="B66" s="151"/>
      <c r="C66" s="151"/>
      <c r="D66" s="151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</row>
    <row r="67" spans="2:17" ht="18">
      <c r="B67" s="151"/>
      <c r="C67" s="151"/>
      <c r="D67" s="151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</row>
    <row r="68" spans="2:17" ht="18">
      <c r="B68" s="151"/>
      <c r="C68" s="151"/>
      <c r="D68" s="151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</row>
    <row r="69" spans="2:17" ht="18">
      <c r="B69" s="151"/>
      <c r="C69" s="151"/>
      <c r="D69" s="151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</row>
    <row r="70" spans="2:17" ht="18">
      <c r="B70" s="151"/>
      <c r="C70" s="151"/>
      <c r="D70" s="151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</row>
    <row r="71" spans="2:17" ht="18">
      <c r="B71" s="151"/>
      <c r="C71" s="151"/>
      <c r="D71" s="151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</row>
    <row r="72" spans="2:17" ht="18">
      <c r="B72" s="151"/>
      <c r="C72" s="151"/>
      <c r="D72" s="151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</row>
    <row r="73" spans="2:17" ht="18">
      <c r="B73" s="151"/>
      <c r="C73" s="151"/>
      <c r="D73" s="151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</row>
    <row r="74" spans="2:17" ht="18">
      <c r="B74" s="151"/>
      <c r="C74" s="151"/>
      <c r="D74" s="151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</row>
    <row r="75" spans="2:17" ht="18">
      <c r="B75" s="151"/>
      <c r="C75" s="151"/>
      <c r="D75" s="151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</row>
    <row r="76" spans="2:17" ht="18">
      <c r="B76" s="151"/>
      <c r="C76" s="151"/>
      <c r="D76" s="151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</row>
    <row r="77" spans="2:17" ht="18">
      <c r="B77" s="151"/>
      <c r="C77" s="151"/>
      <c r="D77" s="151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</row>
    <row r="78" spans="2:17" ht="18">
      <c r="B78" s="151"/>
      <c r="C78" s="151"/>
      <c r="D78" s="151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</row>
    <row r="79" spans="2:17" ht="18">
      <c r="B79" s="151"/>
      <c r="C79" s="151"/>
      <c r="D79" s="151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</row>
    <row r="80" spans="2:17" ht="18">
      <c r="B80" s="151"/>
      <c r="C80" s="151"/>
      <c r="D80" s="151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</row>
    <row r="81" spans="2:17" ht="18">
      <c r="B81" s="151"/>
      <c r="C81" s="151"/>
      <c r="D81" s="151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</row>
    <row r="82" spans="2:17" ht="18">
      <c r="B82" s="151"/>
      <c r="C82" s="151"/>
      <c r="D82" s="151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</row>
    <row r="83" spans="2:17" ht="18">
      <c r="B83" s="151"/>
      <c r="C83" s="151"/>
      <c r="D83" s="151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</row>
    <row r="84" spans="2:17" ht="18">
      <c r="B84" s="151"/>
      <c r="C84" s="151"/>
      <c r="D84" s="151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</row>
    <row r="85" spans="2:17" ht="18">
      <c r="B85" s="151"/>
      <c r="C85" s="151"/>
      <c r="D85" s="151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</row>
    <row r="86" spans="2:17" ht="18">
      <c r="B86" s="151"/>
      <c r="C86" s="151"/>
      <c r="D86" s="151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</row>
    <row r="87" spans="2:17" ht="18">
      <c r="B87" s="151"/>
      <c r="C87" s="151"/>
      <c r="D87" s="151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</row>
    <row r="88" spans="2:17" ht="18">
      <c r="B88" s="151"/>
      <c r="C88" s="151"/>
      <c r="D88" s="151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</row>
    <row r="89" spans="2:17" ht="18">
      <c r="B89" s="151"/>
      <c r="C89" s="151"/>
      <c r="D89" s="151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</row>
    <row r="90" spans="2:17" ht="18">
      <c r="B90" s="151"/>
      <c r="C90" s="151"/>
      <c r="D90" s="151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</row>
    <row r="91" spans="2:17" ht="18">
      <c r="B91" s="151"/>
      <c r="C91" s="151"/>
      <c r="D91" s="151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</row>
    <row r="92" spans="2:17" ht="18">
      <c r="B92" s="151"/>
      <c r="C92" s="151"/>
      <c r="D92" s="151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</row>
    <row r="93" spans="2:17" ht="18">
      <c r="B93" s="151"/>
      <c r="C93" s="151"/>
      <c r="D93" s="151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</row>
    <row r="94" spans="2:17" ht="18">
      <c r="B94" s="151"/>
      <c r="C94" s="151"/>
      <c r="D94" s="151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</row>
    <row r="95" spans="2:17" ht="18">
      <c r="B95" s="151"/>
      <c r="C95" s="151"/>
      <c r="D95" s="151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</row>
    <row r="96" spans="2:17" ht="18">
      <c r="B96" s="151"/>
      <c r="C96" s="151"/>
      <c r="D96" s="151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</row>
    <row r="97" spans="2:17" ht="18">
      <c r="B97" s="151"/>
      <c r="C97" s="151"/>
      <c r="D97" s="151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</row>
    <row r="98" spans="2:17" ht="18">
      <c r="B98" s="151"/>
      <c r="C98" s="151"/>
      <c r="D98" s="151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</row>
    <row r="99" spans="2:17" ht="18">
      <c r="B99" s="151"/>
      <c r="C99" s="151"/>
      <c r="D99" s="151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</row>
    <row r="100" spans="2:17" ht="18">
      <c r="B100" s="151"/>
      <c r="C100" s="151"/>
      <c r="D100" s="151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</row>
    <row r="101" spans="2:17" ht="18">
      <c r="B101" s="151"/>
      <c r="C101" s="151"/>
      <c r="D101" s="151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</row>
    <row r="102" spans="2:17" ht="18">
      <c r="B102" s="151"/>
      <c r="C102" s="151"/>
      <c r="D102" s="151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</row>
    <row r="103" spans="2:17" ht="18">
      <c r="B103" s="151"/>
      <c r="C103" s="151"/>
      <c r="D103" s="151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</row>
    <row r="104" spans="2:17" ht="18">
      <c r="B104" s="151"/>
      <c r="C104" s="151"/>
      <c r="D104" s="151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</row>
    <row r="105" spans="2:17" ht="18">
      <c r="B105" s="151"/>
      <c r="C105" s="151"/>
      <c r="D105" s="151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</row>
    <row r="106" spans="2:17" ht="18">
      <c r="B106" s="151"/>
      <c r="C106" s="151"/>
      <c r="D106" s="151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</row>
    <row r="107" spans="2:17" ht="18">
      <c r="B107" s="151"/>
      <c r="C107" s="151"/>
      <c r="D107" s="151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</row>
    <row r="108" spans="2:17" ht="18">
      <c r="B108" s="151"/>
      <c r="C108" s="151"/>
      <c r="D108" s="151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</row>
    <row r="109" spans="2:17" ht="18">
      <c r="B109" s="151"/>
      <c r="C109" s="151"/>
      <c r="D109" s="151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</row>
    <row r="110" spans="2:17" ht="18">
      <c r="B110" s="151"/>
      <c r="C110" s="151"/>
      <c r="D110" s="151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</row>
    <row r="111" spans="2:17" ht="18">
      <c r="B111" s="151"/>
      <c r="C111" s="151"/>
      <c r="D111" s="151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</row>
    <row r="112" spans="2:17" ht="18">
      <c r="B112" s="151"/>
      <c r="C112" s="151"/>
      <c r="D112" s="151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</row>
    <row r="113" spans="2:17" ht="18">
      <c r="B113" s="151"/>
      <c r="C113" s="151"/>
      <c r="D113" s="151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</row>
    <row r="114" spans="2:17" ht="18">
      <c r="B114" s="151"/>
      <c r="C114" s="151"/>
      <c r="D114" s="151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</row>
    <row r="115" spans="2:17" ht="18">
      <c r="B115" s="151"/>
      <c r="C115" s="151"/>
      <c r="D115" s="151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</row>
    <row r="116" spans="2:17" ht="18">
      <c r="B116" s="151"/>
      <c r="C116" s="151"/>
      <c r="D116" s="151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</row>
    <row r="117" spans="2:17" ht="18">
      <c r="B117" s="151"/>
      <c r="C117" s="151"/>
      <c r="D117" s="151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</row>
    <row r="118" spans="2:17" ht="18">
      <c r="B118" s="151"/>
      <c r="C118" s="151"/>
      <c r="D118" s="151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</row>
    <row r="119" spans="2:17" ht="18">
      <c r="B119" s="151"/>
      <c r="C119" s="151"/>
      <c r="D119" s="151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</row>
    <row r="120" spans="2:17" ht="18">
      <c r="B120" s="151"/>
      <c r="C120" s="151"/>
      <c r="D120" s="151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</row>
    <row r="121" spans="2:17" ht="18">
      <c r="B121" s="151"/>
      <c r="C121" s="151"/>
      <c r="D121" s="151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</row>
    <row r="122" spans="2:17" ht="18">
      <c r="B122" s="151"/>
      <c r="C122" s="151"/>
      <c r="D122" s="151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</row>
    <row r="123" spans="2:17" ht="18">
      <c r="B123" s="151"/>
      <c r="C123" s="151"/>
      <c r="D123" s="151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</row>
    <row r="124" spans="2:17" ht="18">
      <c r="B124" s="151"/>
      <c r="C124" s="151"/>
      <c r="D124" s="151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</row>
    <row r="125" spans="2:17" ht="18">
      <c r="B125" s="151"/>
      <c r="C125" s="151"/>
      <c r="D125" s="151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</row>
    <row r="126" spans="2:17" ht="18">
      <c r="B126" s="151"/>
      <c r="C126" s="151"/>
      <c r="D126" s="151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</row>
    <row r="127" spans="2:17" ht="18">
      <c r="B127" s="151"/>
      <c r="C127" s="151"/>
      <c r="D127" s="151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</row>
    <row r="128" spans="2:17" ht="18">
      <c r="B128" s="151"/>
      <c r="C128" s="151"/>
      <c r="D128" s="151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</row>
    <row r="129" spans="2:17" ht="18">
      <c r="B129" s="151"/>
      <c r="C129" s="151"/>
      <c r="D129" s="151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</row>
    <row r="130" spans="2:17" ht="18">
      <c r="B130" s="151"/>
      <c r="C130" s="151"/>
      <c r="D130" s="151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</row>
    <row r="131" spans="2:17" ht="18">
      <c r="B131" s="151"/>
      <c r="C131" s="151"/>
      <c r="D131" s="151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</row>
    <row r="132" spans="2:17" ht="18">
      <c r="B132" s="151"/>
      <c r="C132" s="151"/>
      <c r="D132" s="151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</row>
    <row r="133" spans="2:17" ht="18">
      <c r="B133" s="151"/>
      <c r="C133" s="151"/>
      <c r="D133" s="151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</row>
    <row r="134" spans="2:17" ht="18">
      <c r="B134" s="151"/>
      <c r="C134" s="151"/>
      <c r="D134" s="151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</row>
    <row r="135" spans="2:17" ht="18">
      <c r="B135" s="151"/>
      <c r="C135" s="151"/>
      <c r="D135" s="151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</row>
    <row r="136" spans="2:17" ht="18">
      <c r="B136" s="151"/>
      <c r="C136" s="151"/>
      <c r="D136" s="151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</row>
    <row r="137" spans="2:17" ht="18">
      <c r="B137" s="151"/>
      <c r="C137" s="151"/>
      <c r="D137" s="151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</row>
    <row r="138" spans="2:17" ht="18">
      <c r="B138" s="151"/>
      <c r="C138" s="151"/>
      <c r="D138" s="151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</row>
    <row r="139" spans="2:17" ht="18">
      <c r="B139" s="151"/>
      <c r="C139" s="151"/>
      <c r="D139" s="151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</row>
    <row r="140" spans="2:17" ht="18">
      <c r="B140" s="151"/>
      <c r="C140" s="151"/>
      <c r="D140" s="151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</row>
    <row r="141" spans="2:17" ht="18">
      <c r="B141" s="151"/>
      <c r="C141" s="151"/>
      <c r="D141" s="151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</row>
    <row r="142" spans="2:17" ht="18">
      <c r="B142" s="151"/>
      <c r="C142" s="151"/>
      <c r="D142" s="151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</row>
    <row r="143" spans="2:17" ht="18">
      <c r="B143" s="151"/>
      <c r="C143" s="151"/>
      <c r="D143" s="151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</row>
    <row r="144" spans="2:17" ht="18">
      <c r="B144" s="151"/>
      <c r="C144" s="151"/>
      <c r="D144" s="151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</row>
    <row r="145" spans="2:17" ht="18">
      <c r="B145" s="151"/>
      <c r="C145" s="151"/>
      <c r="D145" s="151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</row>
    <row r="146" spans="2:17" ht="18">
      <c r="B146" s="151"/>
      <c r="C146" s="151"/>
      <c r="D146" s="151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</row>
    <row r="147" spans="2:17" ht="18">
      <c r="B147" s="151"/>
      <c r="C147" s="151"/>
      <c r="D147" s="151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</row>
    <row r="148" spans="2:17" ht="18">
      <c r="B148" s="151"/>
      <c r="C148" s="151"/>
      <c r="D148" s="151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</row>
    <row r="149" spans="2:17" ht="18">
      <c r="B149" s="151"/>
      <c r="C149" s="151"/>
      <c r="D149" s="151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</row>
    <row r="150" spans="2:17" ht="18">
      <c r="B150" s="151"/>
      <c r="C150" s="151"/>
      <c r="D150" s="151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</row>
    <row r="151" spans="2:17" ht="18">
      <c r="B151" s="151"/>
      <c r="C151" s="151"/>
      <c r="D151" s="151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</row>
    <row r="152" spans="2:17" ht="18">
      <c r="B152" s="151"/>
      <c r="C152" s="151"/>
      <c r="D152" s="151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</row>
    <row r="153" spans="2:17" ht="18">
      <c r="B153" s="151"/>
      <c r="C153" s="151"/>
      <c r="D153" s="151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</row>
    <row r="154" spans="2:17" ht="18">
      <c r="B154" s="151"/>
      <c r="C154" s="151"/>
      <c r="D154" s="151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</row>
    <row r="155" spans="2:17" ht="18">
      <c r="B155" s="151"/>
      <c r="C155" s="151"/>
      <c r="D155" s="151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</row>
    <row r="156" spans="2:17" ht="18">
      <c r="B156" s="151"/>
      <c r="C156" s="151"/>
      <c r="D156" s="151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</row>
    <row r="157" spans="2:17" ht="18">
      <c r="B157" s="151"/>
      <c r="C157" s="151"/>
      <c r="D157" s="151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</row>
    <row r="158" spans="2:17" ht="18">
      <c r="B158" s="151"/>
      <c r="C158" s="151"/>
      <c r="D158" s="151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</row>
    <row r="159" spans="2:17" ht="18">
      <c r="B159" s="151"/>
      <c r="C159" s="151"/>
      <c r="D159" s="151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</row>
    <row r="160" spans="2:17" ht="18">
      <c r="B160" s="151"/>
      <c r="C160" s="151"/>
      <c r="D160" s="151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</row>
    <row r="161" spans="2:17" ht="18">
      <c r="B161" s="151"/>
      <c r="C161" s="151"/>
      <c r="D161" s="151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</row>
    <row r="162" spans="2:17" ht="18">
      <c r="B162" s="151"/>
      <c r="C162" s="151"/>
      <c r="D162" s="151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</row>
    <row r="163" spans="2:17" ht="18">
      <c r="B163" s="151"/>
      <c r="C163" s="151"/>
      <c r="D163" s="151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</row>
    <row r="164" spans="2:17" ht="18">
      <c r="B164" s="151"/>
      <c r="C164" s="151"/>
      <c r="D164" s="151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</row>
    <row r="165" spans="2:17" ht="18">
      <c r="B165" s="151"/>
      <c r="C165" s="151"/>
      <c r="D165" s="151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</row>
    <row r="166" spans="2:17" ht="18">
      <c r="B166" s="151"/>
      <c r="C166" s="151"/>
      <c r="D166" s="151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</row>
    <row r="167" spans="2:17" ht="18">
      <c r="B167" s="151"/>
      <c r="C167" s="151"/>
      <c r="D167" s="151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</row>
    <row r="168" spans="2:17" ht="18">
      <c r="B168" s="151"/>
      <c r="C168" s="151"/>
      <c r="D168" s="151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</row>
    <row r="169" spans="2:17" ht="18">
      <c r="B169" s="151"/>
      <c r="C169" s="151"/>
      <c r="D169" s="151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</row>
    <row r="170" spans="2:17" ht="18">
      <c r="B170" s="151"/>
      <c r="C170" s="151"/>
      <c r="D170" s="151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</row>
    <row r="171" spans="2:17" ht="18">
      <c r="B171" s="151"/>
      <c r="C171" s="151"/>
      <c r="D171" s="151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</row>
    <row r="172" spans="2:17" ht="18">
      <c r="B172" s="151"/>
      <c r="C172" s="151"/>
      <c r="D172" s="151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</row>
    <row r="173" spans="2:17" ht="18">
      <c r="B173" s="151"/>
      <c r="C173" s="151"/>
      <c r="D173" s="151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</row>
    <row r="174" spans="2:17" ht="18">
      <c r="B174" s="151"/>
      <c r="C174" s="151"/>
      <c r="D174" s="151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</row>
    <row r="175" spans="2:17" ht="18">
      <c r="B175" s="151"/>
      <c r="C175" s="151"/>
      <c r="D175" s="151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</row>
    <row r="176" spans="2:17" ht="18">
      <c r="B176" s="151"/>
      <c r="C176" s="151"/>
      <c r="D176" s="151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</row>
    <row r="177" spans="2:17" ht="18">
      <c r="B177" s="151"/>
      <c r="C177" s="151"/>
      <c r="D177" s="151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</row>
    <row r="178" spans="2:17" ht="18">
      <c r="B178" s="151"/>
      <c r="C178" s="151"/>
      <c r="D178" s="151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</row>
    <row r="179" spans="2:17" ht="18">
      <c r="B179" s="151"/>
      <c r="C179" s="151"/>
      <c r="D179" s="151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</row>
    <row r="180" spans="2:17" ht="18">
      <c r="B180" s="151"/>
      <c r="C180" s="151"/>
      <c r="D180" s="151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</row>
    <row r="181" spans="2:17" ht="18">
      <c r="B181" s="151"/>
      <c r="C181" s="151"/>
      <c r="D181" s="151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</row>
    <row r="182" spans="2:17" ht="18">
      <c r="B182" s="151"/>
      <c r="C182" s="151"/>
      <c r="D182" s="151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</row>
    <row r="183" spans="2:17" ht="18">
      <c r="B183" s="151"/>
      <c r="C183" s="151"/>
      <c r="D183" s="151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</row>
    <row r="184" spans="2:17" ht="18">
      <c r="B184" s="151"/>
      <c r="C184" s="151"/>
      <c r="D184" s="151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</row>
    <row r="185" spans="2:17" ht="18">
      <c r="B185" s="151"/>
      <c r="C185" s="151"/>
      <c r="D185" s="151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</row>
    <row r="186" spans="2:17" ht="18">
      <c r="B186" s="151"/>
      <c r="C186" s="151"/>
      <c r="D186" s="151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</row>
    <row r="187" spans="2:17" ht="18">
      <c r="B187" s="151"/>
      <c r="C187" s="151"/>
      <c r="D187" s="151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</row>
    <row r="188" spans="2:17" ht="18">
      <c r="B188" s="151"/>
      <c r="C188" s="151"/>
      <c r="D188" s="151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</row>
    <row r="189" spans="2:17" ht="18">
      <c r="B189" s="151"/>
      <c r="C189" s="151"/>
      <c r="D189" s="151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</row>
    <row r="190" spans="2:17" ht="18">
      <c r="B190" s="151"/>
      <c r="C190" s="151"/>
      <c r="D190" s="151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</row>
    <row r="191" spans="2:17" ht="18">
      <c r="B191" s="151"/>
      <c r="C191" s="151"/>
      <c r="D191" s="151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</row>
    <row r="192" spans="2:17" ht="18">
      <c r="B192" s="151"/>
      <c r="C192" s="151"/>
      <c r="D192" s="151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</row>
    <row r="193" spans="2:17" ht="18">
      <c r="B193" s="151"/>
      <c r="C193" s="151"/>
      <c r="D193" s="151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</row>
    <row r="194" spans="2:17" ht="18">
      <c r="B194" s="151"/>
      <c r="C194" s="151"/>
      <c r="D194" s="151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</row>
    <row r="195" spans="2:17" ht="18">
      <c r="B195" s="151"/>
      <c r="C195" s="151"/>
      <c r="D195" s="151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</row>
    <row r="196" spans="2:17" ht="18">
      <c r="B196" s="151"/>
      <c r="C196" s="151"/>
      <c r="D196" s="151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</row>
    <row r="197" spans="2:17" ht="18">
      <c r="B197" s="151"/>
      <c r="C197" s="151"/>
      <c r="D197" s="151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</row>
    <row r="198" spans="2:17" ht="18">
      <c r="B198" s="151"/>
      <c r="C198" s="151"/>
      <c r="D198" s="151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</row>
    <row r="199" spans="2:17" ht="18">
      <c r="B199" s="151"/>
      <c r="C199" s="151"/>
      <c r="D199" s="151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</row>
    <row r="200" spans="2:17" ht="18">
      <c r="B200" s="151"/>
      <c r="C200" s="151"/>
      <c r="D200" s="151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</row>
    <row r="201" spans="2:17" ht="18">
      <c r="B201" s="151"/>
      <c r="C201" s="151"/>
      <c r="D201" s="151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</row>
    <row r="202" spans="2:17" ht="18">
      <c r="B202" s="151"/>
      <c r="C202" s="151"/>
      <c r="D202" s="151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</row>
    <row r="203" spans="2:17" ht="18">
      <c r="B203" s="151"/>
      <c r="C203" s="151"/>
      <c r="D203" s="151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</row>
    <row r="204" spans="2:17" ht="18">
      <c r="B204" s="151"/>
      <c r="C204" s="151"/>
      <c r="D204" s="151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</row>
    <row r="205" spans="2:17" ht="18">
      <c r="B205" s="151"/>
      <c r="C205" s="151"/>
      <c r="D205" s="151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</row>
    <row r="206" spans="2:17" ht="18">
      <c r="B206" s="151"/>
      <c r="C206" s="151"/>
      <c r="D206" s="151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</row>
    <row r="207" spans="2:17" ht="18">
      <c r="B207" s="151"/>
      <c r="C207" s="151"/>
      <c r="D207" s="151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</row>
    <row r="208" spans="2:17" ht="18">
      <c r="B208" s="151"/>
      <c r="C208" s="151"/>
      <c r="D208" s="151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</row>
    <row r="209" spans="2:17" ht="18">
      <c r="B209" s="151"/>
      <c r="C209" s="151"/>
      <c r="D209" s="151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</row>
    <row r="210" spans="2:17" ht="18">
      <c r="B210" s="151"/>
      <c r="C210" s="151"/>
      <c r="D210" s="151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</row>
    <row r="211" spans="2:17" ht="18">
      <c r="B211" s="151"/>
      <c r="C211" s="151"/>
      <c r="D211" s="151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</row>
    <row r="212" spans="2:17" ht="18">
      <c r="B212" s="151"/>
      <c r="C212" s="151"/>
      <c r="D212" s="151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</row>
    <row r="213" spans="2:17" ht="18">
      <c r="B213" s="151"/>
      <c r="C213" s="151"/>
      <c r="D213" s="151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</row>
    <row r="214" spans="2:17" ht="18">
      <c r="B214" s="151"/>
      <c r="C214" s="151"/>
      <c r="D214" s="151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</row>
    <row r="215" spans="2:17" ht="18">
      <c r="B215" s="151"/>
      <c r="C215" s="151"/>
      <c r="D215" s="151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</row>
    <row r="216" spans="2:17" ht="18">
      <c r="B216" s="151"/>
      <c r="C216" s="151"/>
      <c r="D216" s="151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</row>
    <row r="217" spans="2:17" ht="18">
      <c r="B217" s="151"/>
      <c r="C217" s="151"/>
      <c r="D217" s="151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</row>
    <row r="218" spans="2:17" ht="18">
      <c r="B218" s="151"/>
      <c r="C218" s="151"/>
      <c r="D218" s="151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</row>
    <row r="219" spans="2:17" ht="18">
      <c r="B219" s="151"/>
      <c r="C219" s="151"/>
      <c r="D219" s="151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</row>
    <row r="220" spans="2:17" ht="18">
      <c r="B220" s="151"/>
      <c r="C220" s="151"/>
      <c r="D220" s="151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</row>
    <row r="221" spans="2:17" ht="18">
      <c r="B221" s="151"/>
      <c r="C221" s="151"/>
      <c r="D221" s="151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</row>
    <row r="222" spans="2:17" ht="18">
      <c r="B222" s="151"/>
      <c r="C222" s="151"/>
      <c r="D222" s="151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</row>
    <row r="223" spans="2:17" ht="18">
      <c r="B223" s="151"/>
      <c r="C223" s="151"/>
      <c r="D223" s="151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</row>
    <row r="224" spans="2:17" ht="18">
      <c r="B224" s="151"/>
      <c r="C224" s="151"/>
      <c r="D224" s="151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</row>
    <row r="225" spans="2:17" ht="18">
      <c r="B225" s="151"/>
      <c r="C225" s="151"/>
      <c r="D225" s="151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</row>
    <row r="226" spans="2:17" ht="18">
      <c r="B226" s="151"/>
      <c r="C226" s="151"/>
      <c r="D226" s="151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</row>
    <row r="227" spans="2:17" ht="18">
      <c r="B227" s="151"/>
      <c r="C227" s="151"/>
      <c r="D227" s="151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</row>
    <row r="228" spans="2:17" ht="18">
      <c r="B228" s="151"/>
      <c r="C228" s="151"/>
      <c r="D228" s="151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</row>
    <row r="229" spans="2:17" ht="18">
      <c r="B229" s="151"/>
      <c r="C229" s="151"/>
      <c r="D229" s="151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</row>
    <row r="230" spans="2:17" ht="18">
      <c r="B230" s="151"/>
      <c r="C230" s="151"/>
      <c r="D230" s="151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</row>
    <row r="231" spans="2:17" ht="18">
      <c r="B231" s="151"/>
      <c r="C231" s="151"/>
      <c r="D231" s="151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</row>
    <row r="232" spans="2:17" ht="18">
      <c r="B232" s="151"/>
      <c r="C232" s="151"/>
      <c r="D232" s="151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</row>
    <row r="233" spans="2:17" ht="18">
      <c r="B233" s="151"/>
      <c r="C233" s="151"/>
      <c r="D233" s="151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</row>
    <row r="234" spans="2:17" ht="18">
      <c r="B234" s="151"/>
      <c r="C234" s="151"/>
      <c r="D234" s="151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</row>
    <row r="235" spans="2:17" ht="18">
      <c r="B235" s="151"/>
      <c r="C235" s="151"/>
      <c r="D235" s="151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</row>
    <row r="236" spans="2:17" ht="18">
      <c r="B236" s="151"/>
      <c r="C236" s="151"/>
      <c r="D236" s="151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</row>
    <row r="237" spans="2:17" ht="18">
      <c r="B237" s="151"/>
      <c r="C237" s="151"/>
      <c r="D237" s="151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</row>
    <row r="238" spans="2:17" ht="18">
      <c r="B238" s="151"/>
      <c r="C238" s="151"/>
      <c r="D238" s="151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</row>
    <row r="239" spans="2:17" ht="18">
      <c r="B239" s="151"/>
      <c r="C239" s="151"/>
      <c r="D239" s="151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</row>
    <row r="240" spans="2:17" ht="18">
      <c r="B240" s="151"/>
      <c r="C240" s="151"/>
      <c r="D240" s="151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</row>
    <row r="241" spans="2:17" ht="18">
      <c r="B241" s="151"/>
      <c r="C241" s="151"/>
      <c r="D241" s="151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</row>
    <row r="242" spans="2:17" ht="18">
      <c r="B242" s="151"/>
      <c r="C242" s="151"/>
      <c r="D242" s="151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</row>
    <row r="243" spans="2:17" ht="18">
      <c r="B243" s="151"/>
      <c r="C243" s="151"/>
      <c r="D243" s="151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</row>
    <row r="244" spans="2:17" ht="18">
      <c r="B244" s="151"/>
      <c r="C244" s="151"/>
      <c r="D244" s="151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</row>
    <row r="245" spans="2:17" ht="18">
      <c r="B245" s="151"/>
      <c r="C245" s="151"/>
      <c r="D245" s="151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</row>
    <row r="246" spans="2:17" ht="18">
      <c r="B246" s="151"/>
      <c r="C246" s="151"/>
      <c r="D246" s="151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</row>
    <row r="247" spans="2:17" ht="18">
      <c r="B247" s="151"/>
      <c r="C247" s="151"/>
      <c r="D247" s="151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</row>
    <row r="248" spans="2:17" ht="18">
      <c r="B248" s="151"/>
      <c r="C248" s="151"/>
      <c r="D248" s="151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</row>
    <row r="249" spans="2:17" ht="18">
      <c r="B249" s="151"/>
      <c r="C249" s="151"/>
      <c r="D249" s="151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</row>
    <row r="250" spans="2:17" ht="18">
      <c r="B250" s="151"/>
      <c r="C250" s="151"/>
      <c r="D250" s="151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</row>
    <row r="251" spans="2:17" ht="18">
      <c r="B251" s="151"/>
      <c r="C251" s="151"/>
      <c r="D251" s="151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</row>
    <row r="252" spans="2:17" ht="18">
      <c r="B252" s="151"/>
      <c r="C252" s="151"/>
      <c r="D252" s="151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</row>
    <row r="253" spans="2:17" ht="18">
      <c r="B253" s="151"/>
      <c r="C253" s="151"/>
      <c r="D253" s="151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</row>
    <row r="254" spans="2:17" ht="18">
      <c r="B254" s="151"/>
      <c r="C254" s="151"/>
      <c r="D254" s="151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</row>
    <row r="255" spans="2:17" ht="18">
      <c r="B255" s="151"/>
      <c r="C255" s="151"/>
      <c r="D255" s="151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</row>
    <row r="256" spans="2:17" ht="18">
      <c r="B256" s="151"/>
      <c r="C256" s="151"/>
      <c r="D256" s="151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</row>
    <row r="257" spans="2:17" ht="18">
      <c r="B257" s="151"/>
      <c r="C257" s="151"/>
      <c r="D257" s="151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</row>
    <row r="258" spans="2:17" ht="18">
      <c r="B258" s="151"/>
      <c r="C258" s="151"/>
      <c r="D258" s="151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</row>
    <row r="259" spans="2:17" ht="18">
      <c r="B259" s="151"/>
      <c r="C259" s="151"/>
      <c r="D259" s="151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</row>
    <row r="260" spans="2:17" ht="18">
      <c r="B260" s="151"/>
      <c r="C260" s="151"/>
      <c r="D260" s="151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</row>
    <row r="261" spans="2:17" ht="18">
      <c r="B261" s="151"/>
      <c r="C261" s="151"/>
      <c r="D261" s="151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</row>
    <row r="262" spans="2:17" ht="18">
      <c r="B262" s="151"/>
      <c r="C262" s="151"/>
      <c r="D262" s="151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</row>
    <row r="263" spans="2:17" ht="18">
      <c r="B263" s="151"/>
      <c r="C263" s="151"/>
      <c r="D263" s="151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</row>
    <row r="264" spans="2:17" ht="18">
      <c r="B264" s="151"/>
      <c r="C264" s="151"/>
      <c r="D264" s="151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</row>
    <row r="265" spans="2:17" ht="18">
      <c r="B265" s="151"/>
      <c r="C265" s="151"/>
      <c r="D265" s="151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</row>
    <row r="266" spans="2:17" ht="18">
      <c r="B266" s="151"/>
      <c r="C266" s="151"/>
      <c r="D266" s="151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</row>
    <row r="267" spans="2:17" ht="18">
      <c r="B267" s="151"/>
      <c r="C267" s="151"/>
      <c r="D267" s="151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</row>
    <row r="268" spans="2:17" ht="18">
      <c r="B268" s="151"/>
      <c r="C268" s="151"/>
      <c r="D268" s="151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</row>
    <row r="269" spans="2:17" ht="18">
      <c r="B269" s="151"/>
      <c r="C269" s="151"/>
      <c r="D269" s="151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</row>
    <row r="270" spans="2:17" ht="18">
      <c r="B270" s="151"/>
      <c r="C270" s="151"/>
      <c r="D270" s="151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</row>
    <row r="271" spans="2:17" ht="18">
      <c r="B271" s="151"/>
      <c r="C271" s="151"/>
      <c r="D271" s="151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</row>
    <row r="272" spans="2:17" ht="18">
      <c r="B272" s="151"/>
      <c r="C272" s="151"/>
      <c r="D272" s="151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</row>
    <row r="273" spans="2:17" ht="18">
      <c r="B273" s="151"/>
      <c r="C273" s="151"/>
      <c r="D273" s="151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</row>
    <row r="274" spans="2:17" ht="18">
      <c r="B274" s="151"/>
      <c r="C274" s="151"/>
      <c r="D274" s="151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</row>
    <row r="275" spans="2:17" ht="18">
      <c r="B275" s="151"/>
      <c r="C275" s="151"/>
      <c r="D275" s="151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</row>
    <row r="276" spans="2:17" ht="18">
      <c r="B276" s="151"/>
      <c r="C276" s="151"/>
      <c r="D276" s="151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</row>
    <row r="277" spans="2:17" ht="18">
      <c r="B277" s="151"/>
      <c r="C277" s="151"/>
      <c r="D277" s="151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</row>
    <row r="278" spans="2:17" ht="18">
      <c r="B278" s="151"/>
      <c r="C278" s="151"/>
      <c r="D278" s="151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</row>
    <row r="279" spans="2:17" ht="18">
      <c r="B279" s="151"/>
      <c r="C279" s="151"/>
      <c r="D279" s="151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</row>
    <row r="280" spans="2:17" ht="18">
      <c r="B280" s="151"/>
      <c r="C280" s="151"/>
      <c r="D280" s="151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</row>
    <row r="281" spans="2:17" ht="18">
      <c r="B281" s="151"/>
      <c r="C281" s="151"/>
      <c r="D281" s="151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</row>
    <row r="282" spans="2:17" ht="18">
      <c r="B282" s="151"/>
      <c r="C282" s="151"/>
      <c r="D282" s="151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</row>
    <row r="283" spans="2:17" ht="18">
      <c r="B283" s="151"/>
      <c r="C283" s="151"/>
      <c r="D283" s="151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</row>
    <row r="284" spans="2:17" ht="18">
      <c r="B284" s="151"/>
      <c r="C284" s="151"/>
      <c r="D284" s="151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</row>
    <row r="285" spans="2:17" ht="18">
      <c r="B285" s="151"/>
      <c r="C285" s="151"/>
      <c r="D285" s="151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</row>
    <row r="286" spans="2:17" ht="18">
      <c r="B286" s="151"/>
      <c r="C286" s="151"/>
      <c r="D286" s="151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</row>
    <row r="287" spans="2:17" ht="18">
      <c r="B287" s="151"/>
      <c r="C287" s="151"/>
      <c r="D287" s="151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</row>
    <row r="288" spans="2:17" ht="18">
      <c r="B288" s="151"/>
      <c r="C288" s="151"/>
      <c r="D288" s="151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</row>
    <row r="289" spans="2:17" ht="18">
      <c r="B289" s="151"/>
      <c r="C289" s="151"/>
      <c r="D289" s="151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</row>
    <row r="290" spans="2:17" ht="18">
      <c r="B290" s="151"/>
      <c r="C290" s="151"/>
      <c r="D290" s="151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</row>
    <row r="291" spans="2:17" ht="18">
      <c r="B291" s="151"/>
      <c r="C291" s="151"/>
      <c r="D291" s="151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</row>
    <row r="292" spans="2:17" ht="18">
      <c r="B292" s="151"/>
      <c r="C292" s="151"/>
      <c r="D292" s="151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</row>
    <row r="293" spans="2:17" ht="18">
      <c r="B293" s="151"/>
      <c r="C293" s="151"/>
      <c r="D293" s="151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</row>
    <row r="294" spans="2:17" ht="18">
      <c r="B294" s="151"/>
      <c r="C294" s="151"/>
      <c r="D294" s="151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</row>
    <row r="295" spans="2:17" ht="18">
      <c r="B295" s="151"/>
      <c r="C295" s="151"/>
      <c r="D295" s="151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</row>
    <row r="296" spans="2:17" ht="18">
      <c r="B296" s="151"/>
      <c r="C296" s="151"/>
      <c r="D296" s="151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</row>
    <row r="297" spans="2:17" ht="18">
      <c r="B297" s="151"/>
      <c r="C297" s="151"/>
      <c r="D297" s="151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</row>
    <row r="298" spans="2:17" ht="18">
      <c r="B298" s="151"/>
      <c r="C298" s="151"/>
      <c r="D298" s="151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</row>
    <row r="299" spans="2:17" ht="18">
      <c r="B299" s="151"/>
      <c r="C299" s="151"/>
      <c r="D299" s="151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</row>
    <row r="300" spans="2:17" ht="18">
      <c r="B300" s="151"/>
      <c r="C300" s="151"/>
      <c r="D300" s="151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</row>
    <row r="301" spans="2:17" ht="18">
      <c r="B301" s="151"/>
      <c r="C301" s="151"/>
      <c r="D301" s="151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</row>
    <row r="302" spans="2:17" ht="18">
      <c r="B302" s="151"/>
      <c r="C302" s="151"/>
      <c r="D302" s="151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</row>
    <row r="303" spans="2:17" ht="18">
      <c r="B303" s="151"/>
      <c r="C303" s="151"/>
      <c r="D303" s="151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</row>
    <row r="304" spans="2:17" ht="18">
      <c r="B304" s="151"/>
      <c r="C304" s="151"/>
      <c r="D304" s="151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</row>
    <row r="305" spans="2:17" ht="18">
      <c r="B305" s="151"/>
      <c r="C305" s="151"/>
      <c r="D305" s="151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</row>
    <row r="306" spans="2:17" ht="18">
      <c r="B306" s="151"/>
      <c r="C306" s="151"/>
      <c r="D306" s="151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</row>
    <row r="307" spans="2:17" ht="18">
      <c r="B307" s="151"/>
      <c r="C307" s="151"/>
      <c r="D307" s="151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</row>
    <row r="308" spans="2:17" ht="18">
      <c r="B308" s="151"/>
      <c r="C308" s="151"/>
      <c r="D308" s="151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</row>
    <row r="309" spans="2:17" ht="18">
      <c r="B309" s="151"/>
      <c r="C309" s="151"/>
      <c r="D309" s="151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</row>
    <row r="310" spans="2:17" ht="18">
      <c r="B310" s="151"/>
      <c r="C310" s="151"/>
      <c r="D310" s="151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</row>
    <row r="311" spans="2:17" ht="18">
      <c r="B311" s="151"/>
      <c r="C311" s="151"/>
      <c r="D311" s="151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</row>
    <row r="312" spans="2:17" ht="18">
      <c r="B312" s="151"/>
      <c r="C312" s="151"/>
      <c r="D312" s="151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</row>
    <row r="313" spans="2:17" ht="18">
      <c r="B313" s="151"/>
      <c r="C313" s="151"/>
      <c r="D313" s="151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</row>
    <row r="314" spans="2:17" ht="18">
      <c r="B314" s="151"/>
      <c r="C314" s="151"/>
      <c r="D314" s="151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</row>
    <row r="315" spans="2:17" ht="18">
      <c r="B315" s="151"/>
      <c r="C315" s="151"/>
      <c r="D315" s="151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</row>
    <row r="316" spans="2:17" ht="18">
      <c r="B316" s="151"/>
      <c r="C316" s="151"/>
      <c r="D316" s="151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</row>
    <row r="317" spans="2:17" ht="18">
      <c r="B317" s="151"/>
      <c r="C317" s="151"/>
      <c r="D317" s="151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</row>
    <row r="318" spans="2:17" ht="18">
      <c r="B318" s="151"/>
      <c r="C318" s="151"/>
      <c r="D318" s="151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</row>
    <row r="319" spans="2:17" ht="18">
      <c r="B319" s="151"/>
      <c r="C319" s="151"/>
      <c r="D319" s="151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</row>
    <row r="320" spans="2:17" ht="18">
      <c r="B320" s="151"/>
      <c r="C320" s="151"/>
      <c r="D320" s="151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</row>
    <row r="321" spans="2:17" ht="18">
      <c r="B321" s="151"/>
      <c r="C321" s="151"/>
      <c r="D321" s="151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</row>
    <row r="322" spans="2:17" ht="18">
      <c r="B322" s="151"/>
      <c r="C322" s="151"/>
      <c r="D322" s="151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</row>
    <row r="323" spans="2:17" ht="18">
      <c r="B323" s="151"/>
      <c r="C323" s="151"/>
      <c r="D323" s="151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</row>
    <row r="324" spans="2:17" ht="18">
      <c r="B324" s="151"/>
      <c r="C324" s="151"/>
      <c r="D324" s="151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</row>
    <row r="325" spans="2:17" ht="18">
      <c r="B325" s="151"/>
      <c r="C325" s="151"/>
      <c r="D325" s="151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</row>
    <row r="326" spans="2:17" ht="18">
      <c r="B326" s="151"/>
      <c r="C326" s="151"/>
      <c r="D326" s="151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</row>
    <row r="327" spans="2:17" ht="18">
      <c r="B327" s="151"/>
      <c r="C327" s="151"/>
      <c r="D327" s="151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</row>
    <row r="328" spans="2:17" ht="18">
      <c r="B328" s="151"/>
      <c r="C328" s="151"/>
      <c r="D328" s="151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</row>
    <row r="329" spans="2:17" ht="18">
      <c r="B329" s="151"/>
      <c r="C329" s="151"/>
      <c r="D329" s="151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</row>
    <row r="330" spans="2:17" ht="18">
      <c r="B330" s="151"/>
      <c r="C330" s="151"/>
      <c r="D330" s="151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</row>
    <row r="331" spans="2:17" ht="18">
      <c r="B331" s="151"/>
      <c r="C331" s="151"/>
      <c r="D331" s="151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</row>
    <row r="332" spans="2:17" ht="18">
      <c r="B332" s="151"/>
      <c r="C332" s="151"/>
      <c r="D332" s="151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</row>
    <row r="333" spans="2:17" ht="18">
      <c r="B333" s="151"/>
      <c r="C333" s="151"/>
      <c r="D333" s="151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</row>
    <row r="334" spans="2:17" ht="18">
      <c r="B334" s="151"/>
      <c r="C334" s="151"/>
      <c r="D334" s="151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</row>
    <row r="335" spans="2:17" ht="18">
      <c r="B335" s="151"/>
      <c r="C335" s="151"/>
      <c r="D335" s="151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</row>
    <row r="336" spans="2:17" ht="18">
      <c r="B336" s="151"/>
      <c r="C336" s="151"/>
      <c r="D336" s="151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</row>
    <row r="337" spans="2:17" ht="18">
      <c r="B337" s="151"/>
      <c r="C337" s="151"/>
      <c r="D337" s="151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</row>
    <row r="338" spans="2:17" ht="18">
      <c r="B338" s="151"/>
      <c r="C338" s="151"/>
      <c r="D338" s="151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</row>
    <row r="339" spans="2:17" ht="18">
      <c r="B339" s="151"/>
      <c r="C339" s="151"/>
      <c r="D339" s="151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</row>
    <row r="340" spans="2:17" ht="18">
      <c r="B340" s="151"/>
      <c r="C340" s="151"/>
      <c r="D340" s="151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</row>
    <row r="341" spans="2:17" ht="18">
      <c r="B341" s="151"/>
      <c r="C341" s="151"/>
      <c r="D341" s="151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</row>
    <row r="342" spans="2:17" ht="18">
      <c r="B342" s="151"/>
      <c r="C342" s="151"/>
      <c r="D342" s="151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</row>
    <row r="343" spans="2:17" ht="18">
      <c r="B343" s="151"/>
      <c r="C343" s="151"/>
      <c r="D343" s="151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</row>
    <row r="344" spans="2:17" ht="18">
      <c r="B344" s="151"/>
      <c r="C344" s="151"/>
      <c r="D344" s="151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</row>
    <row r="345" spans="2:17" ht="18">
      <c r="B345" s="151"/>
      <c r="C345" s="151"/>
      <c r="D345" s="151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</row>
    <row r="346" spans="2:17" ht="18">
      <c r="B346" s="151"/>
      <c r="C346" s="151"/>
      <c r="D346" s="151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</row>
    <row r="347" spans="2:17" ht="18">
      <c r="B347" s="151"/>
      <c r="C347" s="151"/>
      <c r="D347" s="151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</row>
    <row r="348" spans="2:17" ht="18">
      <c r="B348" s="151"/>
      <c r="C348" s="151"/>
      <c r="D348" s="151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</row>
    <row r="349" spans="2:17" ht="18">
      <c r="B349" s="151"/>
      <c r="C349" s="151"/>
      <c r="D349" s="151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</row>
    <row r="350" spans="2:17" ht="18">
      <c r="B350" s="151"/>
      <c r="C350" s="151"/>
      <c r="D350" s="151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</row>
    <row r="351" spans="2:17" ht="18">
      <c r="B351" s="151"/>
      <c r="C351" s="151"/>
      <c r="D351" s="151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</row>
    <row r="352" spans="2:17" ht="18">
      <c r="B352" s="151"/>
      <c r="C352" s="151"/>
      <c r="D352" s="151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</row>
    <row r="353" spans="2:17" ht="18">
      <c r="B353" s="151"/>
      <c r="C353" s="151"/>
      <c r="D353" s="151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</row>
    <row r="354" spans="2:17" ht="18">
      <c r="B354" s="151"/>
      <c r="C354" s="151"/>
      <c r="D354" s="151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</row>
    <row r="355" spans="2:17" ht="18">
      <c r="B355" s="151"/>
      <c r="C355" s="151"/>
      <c r="D355" s="151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</row>
    <row r="356" spans="2:17" ht="18">
      <c r="B356" s="151"/>
      <c r="C356" s="151"/>
      <c r="D356" s="151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</row>
    <row r="357" spans="2:17" ht="18">
      <c r="B357" s="151"/>
      <c r="C357" s="151"/>
      <c r="D357" s="151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</row>
    <row r="358" spans="2:17" ht="18">
      <c r="B358" s="151"/>
      <c r="C358" s="151"/>
      <c r="D358" s="151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</row>
    <row r="359" spans="2:17" ht="18">
      <c r="B359" s="151"/>
      <c r="C359" s="151"/>
      <c r="D359" s="151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</row>
    <row r="360" spans="2:17" ht="18">
      <c r="B360" s="151"/>
      <c r="C360" s="151"/>
      <c r="D360" s="151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</row>
    <row r="361" spans="2:17" ht="18">
      <c r="B361" s="151"/>
      <c r="C361" s="151"/>
      <c r="D361" s="151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</row>
    <row r="362" spans="2:17" ht="18">
      <c r="B362" s="151"/>
      <c r="C362" s="151"/>
      <c r="D362" s="151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</row>
    <row r="363" spans="2:17" ht="18">
      <c r="B363" s="151"/>
      <c r="C363" s="151"/>
      <c r="D363" s="151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</row>
    <row r="364" spans="2:17" ht="18">
      <c r="B364" s="151"/>
      <c r="C364" s="151"/>
      <c r="D364" s="151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</row>
    <row r="365" spans="2:17" ht="18">
      <c r="B365" s="151"/>
      <c r="C365" s="151"/>
      <c r="D365" s="151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</row>
    <row r="366" spans="2:17" ht="18">
      <c r="B366" s="151"/>
      <c r="C366" s="151"/>
      <c r="D366" s="151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</row>
    <row r="367" spans="2:17" ht="18">
      <c r="B367" s="151"/>
      <c r="C367" s="151"/>
      <c r="D367" s="151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</row>
    <row r="368" spans="2:17" ht="18">
      <c r="B368" s="151"/>
      <c r="C368" s="151"/>
      <c r="D368" s="151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</row>
    <row r="369" spans="2:17" ht="18">
      <c r="B369" s="151"/>
      <c r="C369" s="151"/>
      <c r="D369" s="151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</row>
    <row r="370" spans="2:17" ht="18">
      <c r="B370" s="151"/>
      <c r="C370" s="151"/>
      <c r="D370" s="151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</row>
    <row r="371" spans="2:17" ht="18">
      <c r="B371" s="151"/>
      <c r="C371" s="151"/>
      <c r="D371" s="151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</row>
    <row r="372" spans="2:17" ht="18">
      <c r="B372" s="151"/>
      <c r="C372" s="151"/>
      <c r="D372" s="151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</row>
    <row r="373" spans="2:17" ht="18">
      <c r="B373" s="151"/>
      <c r="C373" s="151"/>
      <c r="D373" s="151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</row>
    <row r="374" spans="2:17" ht="18">
      <c r="B374" s="151"/>
      <c r="C374" s="151"/>
      <c r="D374" s="151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</row>
    <row r="375" spans="2:17" ht="18">
      <c r="B375" s="151"/>
      <c r="C375" s="151"/>
      <c r="D375" s="151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</row>
    <row r="376" spans="2:17" ht="18">
      <c r="B376" s="151"/>
      <c r="C376" s="151"/>
      <c r="D376" s="151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</row>
    <row r="377" spans="2:17" ht="18">
      <c r="B377" s="151"/>
      <c r="C377" s="151"/>
      <c r="D377" s="151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</row>
    <row r="378" spans="2:17" ht="18">
      <c r="B378" s="151"/>
      <c r="C378" s="151"/>
      <c r="D378" s="151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</row>
    <row r="379" spans="2:17" ht="18">
      <c r="B379" s="151"/>
      <c r="C379" s="151"/>
      <c r="D379" s="151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</row>
    <row r="380" spans="2:17" ht="18">
      <c r="B380" s="151"/>
      <c r="C380" s="151"/>
      <c r="D380" s="151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</row>
    <row r="381" spans="2:17" ht="18">
      <c r="B381" s="151"/>
      <c r="C381" s="151"/>
      <c r="D381" s="151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</row>
    <row r="382" spans="2:17" ht="18">
      <c r="B382" s="151"/>
      <c r="C382" s="151"/>
      <c r="D382" s="151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</row>
    <row r="383" spans="2:17" ht="18">
      <c r="B383" s="151"/>
      <c r="C383" s="151"/>
      <c r="D383" s="151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</row>
    <row r="384" spans="2:17" ht="18">
      <c r="B384" s="151"/>
      <c r="C384" s="151"/>
      <c r="D384" s="151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</row>
    <row r="385" spans="2:17" ht="18">
      <c r="B385" s="151"/>
      <c r="C385" s="151"/>
      <c r="D385" s="151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</row>
    <row r="386" spans="2:17" ht="18">
      <c r="B386" s="151"/>
      <c r="C386" s="151"/>
      <c r="D386" s="151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</row>
    <row r="387" spans="2:17" ht="18">
      <c r="B387" s="151"/>
      <c r="C387" s="151"/>
      <c r="D387" s="151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</row>
    <row r="388" spans="2:17" ht="18">
      <c r="B388" s="151"/>
      <c r="C388" s="151"/>
      <c r="D388" s="151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</row>
    <row r="389" spans="2:17" ht="18">
      <c r="B389" s="151"/>
      <c r="C389" s="151"/>
      <c r="D389" s="151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</row>
    <row r="390" spans="2:17" ht="18">
      <c r="B390" s="151"/>
      <c r="C390" s="151"/>
      <c r="D390" s="151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</row>
    <row r="391" spans="2:17" ht="18">
      <c r="B391" s="151"/>
      <c r="C391" s="151"/>
      <c r="D391" s="151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</row>
    <row r="392" spans="2:17" ht="18">
      <c r="B392" s="151"/>
      <c r="C392" s="151"/>
      <c r="D392" s="151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</row>
    <row r="393" spans="2:17" ht="18">
      <c r="B393" s="151"/>
      <c r="C393" s="151"/>
      <c r="D393" s="151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</row>
    <row r="394" spans="2:17" ht="18">
      <c r="B394" s="151"/>
      <c r="C394" s="151"/>
      <c r="D394" s="151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</row>
    <row r="395" spans="2:17" ht="18">
      <c r="B395" s="151"/>
      <c r="C395" s="151"/>
      <c r="D395" s="151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</row>
    <row r="396" spans="2:17" ht="18">
      <c r="B396" s="151"/>
      <c r="C396" s="151"/>
      <c r="D396" s="151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</row>
    <row r="397" spans="2:17" ht="18">
      <c r="B397" s="151"/>
      <c r="C397" s="151"/>
      <c r="D397" s="151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</row>
    <row r="398" spans="2:17" ht="18">
      <c r="B398" s="151"/>
      <c r="C398" s="151"/>
      <c r="D398" s="151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</row>
    <row r="399" spans="2:17" ht="18">
      <c r="B399" s="151"/>
      <c r="C399" s="151"/>
      <c r="D399" s="151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</row>
    <row r="400" spans="2:17" ht="18">
      <c r="B400" s="151"/>
      <c r="C400" s="151"/>
      <c r="D400" s="151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</row>
    <row r="401" spans="2:17" ht="18">
      <c r="B401" s="151"/>
      <c r="C401" s="151"/>
      <c r="D401" s="151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</row>
    <row r="402" spans="2:17" ht="18">
      <c r="B402" s="151"/>
      <c r="C402" s="151"/>
      <c r="D402" s="151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</row>
    <row r="403" spans="2:17" ht="18">
      <c r="B403" s="151"/>
      <c r="C403" s="151"/>
      <c r="D403" s="151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</row>
    <row r="404" spans="2:17" ht="18">
      <c r="B404" s="151"/>
      <c r="C404" s="151"/>
      <c r="D404" s="151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</row>
    <row r="405" spans="2:17" ht="18">
      <c r="B405" s="151"/>
      <c r="C405" s="151"/>
      <c r="D405" s="151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</row>
    <row r="406" spans="2:17" ht="18">
      <c r="B406" s="151"/>
      <c r="C406" s="151"/>
      <c r="D406" s="151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</row>
    <row r="407" spans="2:17" ht="18">
      <c r="B407" s="151"/>
      <c r="C407" s="151"/>
      <c r="D407" s="151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</row>
    <row r="408" spans="2:17" ht="18">
      <c r="B408" s="151"/>
      <c r="C408" s="151"/>
      <c r="D408" s="151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</row>
    <row r="409" spans="2:17" ht="18">
      <c r="B409" s="151"/>
      <c r="C409" s="151"/>
      <c r="D409" s="151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</row>
    <row r="410" spans="2:17" ht="18">
      <c r="B410" s="151"/>
      <c r="C410" s="151"/>
      <c r="D410" s="151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</row>
    <row r="411" spans="2:17" ht="18">
      <c r="B411" s="151"/>
      <c r="C411" s="151"/>
      <c r="D411" s="151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</row>
    <row r="412" spans="2:17" ht="18">
      <c r="B412" s="151"/>
      <c r="C412" s="151"/>
      <c r="D412" s="151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</row>
    <row r="413" spans="2:17" ht="18">
      <c r="B413" s="151"/>
      <c r="C413" s="151"/>
      <c r="D413" s="151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</row>
    <row r="414" spans="2:17" ht="18">
      <c r="B414" s="151"/>
      <c r="C414" s="151"/>
      <c r="D414" s="151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</row>
    <row r="415" spans="2:17" ht="18">
      <c r="B415" s="151"/>
      <c r="C415" s="151"/>
      <c r="D415" s="151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</row>
    <row r="416" spans="2:17" ht="18">
      <c r="B416" s="151"/>
      <c r="C416" s="151"/>
      <c r="D416" s="151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</row>
    <row r="417" spans="2:17" ht="18">
      <c r="B417" s="151"/>
      <c r="C417" s="151"/>
      <c r="D417" s="151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</row>
    <row r="418" spans="2:17" ht="18">
      <c r="B418" s="151"/>
      <c r="C418" s="151"/>
      <c r="D418" s="151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</row>
    <row r="419" spans="2:17" ht="18">
      <c r="B419" s="151"/>
      <c r="C419" s="151"/>
      <c r="D419" s="151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</row>
    <row r="420" spans="2:17" ht="18">
      <c r="B420" s="151"/>
      <c r="C420" s="151"/>
      <c r="D420" s="151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</row>
    <row r="421" spans="2:17" ht="18">
      <c r="B421" s="151"/>
      <c r="C421" s="151"/>
      <c r="D421" s="151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</row>
    <row r="422" spans="2:17" ht="18">
      <c r="B422" s="151"/>
      <c r="C422" s="151"/>
      <c r="D422" s="151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</row>
    <row r="423" spans="2:17" ht="18">
      <c r="B423" s="151"/>
      <c r="C423" s="151"/>
      <c r="D423" s="151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</row>
    <row r="424" spans="2:17" ht="18">
      <c r="B424" s="151"/>
      <c r="C424" s="151"/>
      <c r="D424" s="151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</row>
    <row r="425" spans="2:17" ht="18">
      <c r="B425" s="151"/>
      <c r="C425" s="151"/>
      <c r="D425" s="151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</row>
    <row r="426" spans="2:17" ht="18">
      <c r="B426" s="151"/>
      <c r="C426" s="151"/>
      <c r="D426" s="151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</row>
    <row r="427" spans="2:17" ht="18">
      <c r="B427" s="151"/>
      <c r="C427" s="151"/>
      <c r="D427" s="151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</row>
    <row r="428" spans="2:17" ht="18">
      <c r="B428" s="151"/>
      <c r="C428" s="151"/>
      <c r="D428" s="151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</row>
    <row r="429" spans="2:17" ht="18">
      <c r="B429" s="151"/>
      <c r="C429" s="151"/>
      <c r="D429" s="151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</row>
    <row r="430" spans="2:17" ht="18">
      <c r="B430" s="151"/>
      <c r="C430" s="151"/>
      <c r="D430" s="151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</row>
    <row r="431" spans="2:17" ht="18">
      <c r="B431" s="151"/>
      <c r="C431" s="151"/>
      <c r="D431" s="151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</row>
    <row r="432" spans="2:17" ht="18">
      <c r="B432" s="151"/>
      <c r="C432" s="151"/>
      <c r="D432" s="151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</row>
    <row r="433" spans="2:17" ht="18">
      <c r="B433" s="151"/>
      <c r="C433" s="151"/>
      <c r="D433" s="151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</row>
    <row r="434" spans="2:17" ht="18">
      <c r="B434" s="151"/>
      <c r="C434" s="151"/>
      <c r="D434" s="151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</row>
    <row r="435" spans="2:17" ht="18">
      <c r="B435" s="151"/>
      <c r="C435" s="151"/>
      <c r="D435" s="151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</row>
    <row r="436" spans="2:17" ht="18">
      <c r="B436" s="151"/>
      <c r="C436" s="151"/>
      <c r="D436" s="151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</row>
    <row r="437" spans="2:17" ht="18">
      <c r="B437" s="151"/>
      <c r="C437" s="151"/>
      <c r="D437" s="151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</row>
    <row r="438" spans="2:17" ht="18">
      <c r="B438" s="151"/>
      <c r="C438" s="151"/>
      <c r="D438" s="151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</row>
    <row r="439" spans="2:17" ht="18">
      <c r="B439" s="151"/>
      <c r="C439" s="151"/>
      <c r="D439" s="151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</row>
    <row r="440" spans="2:17" ht="18">
      <c r="B440" s="151"/>
      <c r="C440" s="151"/>
      <c r="D440" s="151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</row>
    <row r="441" spans="2:17" ht="18">
      <c r="B441" s="151"/>
      <c r="C441" s="151"/>
      <c r="D441" s="151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</row>
    <row r="442" spans="2:17" ht="18">
      <c r="B442" s="151"/>
      <c r="C442" s="151"/>
      <c r="D442" s="151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</row>
    <row r="443" spans="2:17" ht="18">
      <c r="B443" s="151"/>
      <c r="C443" s="151"/>
      <c r="D443" s="151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</row>
    <row r="444" spans="2:17" ht="18">
      <c r="B444" s="151"/>
      <c r="C444" s="151"/>
      <c r="D444" s="151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</row>
    <row r="445" spans="2:17" ht="18">
      <c r="B445" s="151"/>
      <c r="C445" s="151"/>
      <c r="D445" s="151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</row>
    <row r="446" spans="2:17" ht="18">
      <c r="B446" s="151"/>
      <c r="C446" s="151"/>
      <c r="D446" s="151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</row>
    <row r="447" spans="2:17" ht="18">
      <c r="B447" s="151"/>
      <c r="C447" s="151"/>
      <c r="D447" s="151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</row>
    <row r="448" spans="2:17" ht="18">
      <c r="B448" s="151"/>
      <c r="C448" s="151"/>
      <c r="D448" s="151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</row>
    <row r="449" spans="2:17" ht="18">
      <c r="B449" s="151"/>
      <c r="C449" s="151"/>
      <c r="D449" s="151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</row>
    <row r="450" spans="2:17" ht="18">
      <c r="B450" s="151"/>
      <c r="C450" s="151"/>
      <c r="D450" s="151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</row>
    <row r="451" spans="2:17" ht="18">
      <c r="B451" s="151"/>
      <c r="C451" s="151"/>
      <c r="D451" s="151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</row>
    <row r="452" spans="2:17" ht="18">
      <c r="B452" s="151"/>
      <c r="C452" s="151"/>
      <c r="D452" s="151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</row>
    <row r="453" spans="2:17" ht="18">
      <c r="B453" s="151"/>
      <c r="C453" s="151"/>
      <c r="D453" s="151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</row>
    <row r="454" spans="2:17" ht="18">
      <c r="B454" s="151"/>
      <c r="C454" s="151"/>
      <c r="D454" s="151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</row>
    <row r="455" spans="2:17" ht="18">
      <c r="B455" s="151"/>
      <c r="C455" s="151"/>
      <c r="D455" s="151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</row>
    <row r="456" spans="2:17" ht="18">
      <c r="B456" s="151"/>
      <c r="C456" s="151"/>
      <c r="D456" s="151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</row>
    <row r="457" spans="2:17" ht="18">
      <c r="B457" s="151"/>
      <c r="C457" s="151"/>
      <c r="D457" s="151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</row>
    <row r="458" spans="2:17" ht="18">
      <c r="B458" s="151"/>
      <c r="C458" s="151"/>
      <c r="D458" s="151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</row>
    <row r="459" spans="2:17" ht="18">
      <c r="B459" s="151"/>
      <c r="C459" s="151"/>
      <c r="D459" s="151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</row>
    <row r="460" spans="2:17" ht="18">
      <c r="B460" s="151"/>
      <c r="C460" s="151"/>
      <c r="D460" s="151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</row>
    <row r="461" spans="2:17" ht="18">
      <c r="B461" s="151"/>
      <c r="C461" s="151"/>
      <c r="D461" s="151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</row>
    <row r="462" spans="2:17" ht="18">
      <c r="B462" s="151"/>
      <c r="C462" s="151"/>
      <c r="D462" s="151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</row>
    <row r="463" spans="2:17" ht="18">
      <c r="B463" s="151"/>
      <c r="C463" s="151"/>
      <c r="D463" s="151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</row>
    <row r="464" spans="2:17" ht="18">
      <c r="B464" s="151"/>
      <c r="C464" s="151"/>
      <c r="D464" s="151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</row>
    <row r="465" spans="2:17" ht="18">
      <c r="B465" s="151"/>
      <c r="C465" s="151"/>
      <c r="D465" s="151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</row>
    <row r="466" spans="2:17" ht="18">
      <c r="B466" s="151"/>
      <c r="C466" s="151"/>
      <c r="D466" s="151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</row>
    <row r="467" spans="2:17" ht="18">
      <c r="B467" s="151"/>
      <c r="C467" s="151"/>
      <c r="D467" s="151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</row>
    <row r="468" spans="2:17" ht="18">
      <c r="B468" s="151"/>
      <c r="C468" s="151"/>
      <c r="D468" s="151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</row>
    <row r="469" spans="2:17" ht="18">
      <c r="B469" s="151"/>
      <c r="C469" s="151"/>
      <c r="D469" s="151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</row>
    <row r="470" spans="2:17" ht="18">
      <c r="B470" s="151"/>
      <c r="C470" s="151"/>
      <c r="D470" s="151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</row>
    <row r="471" spans="2:17" ht="18">
      <c r="B471" s="151"/>
      <c r="C471" s="151"/>
      <c r="D471" s="151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</row>
    <row r="472" spans="2:17" ht="18">
      <c r="B472" s="151"/>
      <c r="C472" s="151"/>
      <c r="D472" s="151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</row>
    <row r="473" spans="2:17" ht="18">
      <c r="B473" s="151"/>
      <c r="C473" s="151"/>
      <c r="D473" s="151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</row>
    <row r="474" spans="2:17" ht="18">
      <c r="B474" s="151"/>
      <c r="C474" s="151"/>
      <c r="D474" s="151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</row>
    <row r="475" spans="2:17" ht="18">
      <c r="B475" s="151"/>
      <c r="C475" s="151"/>
      <c r="D475" s="151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</row>
    <row r="476" spans="2:17" ht="18">
      <c r="B476" s="151"/>
      <c r="C476" s="151"/>
      <c r="D476" s="151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</row>
    <row r="477" spans="2:17" ht="18">
      <c r="B477" s="151"/>
      <c r="C477" s="151"/>
      <c r="D477" s="151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</row>
    <row r="478" spans="2:17" ht="18">
      <c r="B478" s="151"/>
      <c r="C478" s="151"/>
      <c r="D478" s="151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</row>
    <row r="479" spans="2:17" ht="18">
      <c r="B479" s="151"/>
      <c r="C479" s="151"/>
      <c r="D479" s="151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</row>
    <row r="480" spans="2:17" ht="18">
      <c r="B480" s="151"/>
      <c r="C480" s="151"/>
      <c r="D480" s="151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</row>
    <row r="481" spans="2:17" ht="18">
      <c r="B481" s="151"/>
      <c r="C481" s="151"/>
      <c r="D481" s="151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</row>
    <row r="482" spans="2:17" ht="18">
      <c r="B482" s="151"/>
      <c r="C482" s="151"/>
      <c r="D482" s="151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</row>
    <row r="483" spans="2:17" ht="18">
      <c r="B483" s="151"/>
      <c r="C483" s="151"/>
      <c r="D483" s="151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</row>
    <row r="484" spans="2:17" ht="18">
      <c r="B484" s="151"/>
      <c r="C484" s="151"/>
      <c r="D484" s="151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</row>
    <row r="485" spans="2:17" ht="18">
      <c r="B485" s="151"/>
      <c r="C485" s="151"/>
      <c r="D485" s="151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</row>
    <row r="486" spans="2:17" ht="18">
      <c r="B486" s="151"/>
      <c r="C486" s="151"/>
      <c r="D486" s="151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</row>
    <row r="487" spans="2:17" ht="18">
      <c r="B487" s="151"/>
      <c r="C487" s="151"/>
      <c r="D487" s="151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</row>
    <row r="488" spans="2:17" ht="18">
      <c r="B488" s="151"/>
      <c r="C488" s="151"/>
      <c r="D488" s="151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</row>
    <row r="489" spans="2:17" ht="18">
      <c r="B489" s="151"/>
      <c r="C489" s="151"/>
      <c r="D489" s="151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</row>
    <row r="490" spans="2:17" ht="18">
      <c r="B490" s="151"/>
      <c r="C490" s="151"/>
      <c r="D490" s="151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</row>
    <row r="491" spans="2:17" ht="18">
      <c r="B491" s="151"/>
      <c r="C491" s="151"/>
      <c r="D491" s="151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</row>
    <row r="492" spans="2:17" ht="18">
      <c r="B492" s="151"/>
      <c r="C492" s="151"/>
      <c r="D492" s="151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</row>
    <row r="493" spans="2:17" ht="18">
      <c r="B493" s="151"/>
      <c r="C493" s="151"/>
      <c r="D493" s="151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</row>
    <row r="494" spans="2:17" ht="18">
      <c r="B494" s="151"/>
      <c r="C494" s="151"/>
      <c r="D494" s="151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</row>
    <row r="495" spans="2:17" ht="18">
      <c r="B495" s="151"/>
      <c r="C495" s="151"/>
      <c r="D495" s="151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</row>
    <row r="496" spans="2:17" ht="18">
      <c r="B496" s="151"/>
      <c r="C496" s="151"/>
      <c r="D496" s="151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</row>
    <row r="497" spans="2:17" ht="18">
      <c r="B497" s="151"/>
      <c r="C497" s="151"/>
      <c r="D497" s="151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</row>
    <row r="498" spans="2:17" ht="18">
      <c r="B498" s="151"/>
      <c r="C498" s="151"/>
      <c r="D498" s="151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</row>
    <row r="499" spans="2:17" ht="18">
      <c r="B499" s="151"/>
      <c r="C499" s="151"/>
      <c r="D499" s="151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</row>
    <row r="500" spans="2:17" ht="18">
      <c r="B500" s="151"/>
      <c r="C500" s="151"/>
      <c r="D500" s="151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</row>
    <row r="501" spans="2:17" ht="18">
      <c r="B501" s="151"/>
      <c r="C501" s="151"/>
      <c r="D501" s="151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</row>
    <row r="502" spans="2:17" ht="18">
      <c r="B502" s="151"/>
      <c r="C502" s="151"/>
      <c r="D502" s="151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</row>
    <row r="503" spans="2:17" ht="18">
      <c r="B503" s="151"/>
      <c r="C503" s="151"/>
      <c r="D503" s="151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</row>
    <row r="504" spans="2:17" ht="18">
      <c r="B504" s="151"/>
      <c r="C504" s="151"/>
      <c r="D504" s="151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</row>
    <row r="505" spans="2:17" ht="18">
      <c r="B505" s="151"/>
      <c r="C505" s="151"/>
      <c r="D505" s="151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</row>
    <row r="506" spans="2:17" ht="18">
      <c r="B506" s="151"/>
      <c r="C506" s="151"/>
      <c r="D506" s="151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</row>
    <row r="507" spans="2:17" ht="18">
      <c r="B507" s="151"/>
      <c r="C507" s="151"/>
      <c r="D507" s="151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</row>
    <row r="508" spans="2:17" ht="18">
      <c r="B508" s="151"/>
      <c r="C508" s="151"/>
      <c r="D508" s="151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</row>
    <row r="509" spans="2:17" ht="18">
      <c r="B509" s="151"/>
      <c r="C509" s="151"/>
      <c r="D509" s="151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</row>
    <row r="510" spans="2:17" ht="18">
      <c r="B510" s="151"/>
      <c r="C510" s="151"/>
      <c r="D510" s="151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</row>
    <row r="511" spans="2:17" ht="18">
      <c r="B511" s="151"/>
      <c r="C511" s="151"/>
      <c r="D511" s="151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</row>
    <row r="512" spans="2:17" ht="18">
      <c r="B512" s="151"/>
      <c r="C512" s="151"/>
      <c r="D512" s="151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</row>
    <row r="513" spans="2:17" ht="18">
      <c r="B513" s="151"/>
      <c r="C513" s="151"/>
      <c r="D513" s="151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</row>
    <row r="514" spans="2:17" ht="18">
      <c r="B514" s="151"/>
      <c r="C514" s="151"/>
      <c r="D514" s="151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</row>
    <row r="515" spans="2:17" ht="18">
      <c r="B515" s="151"/>
      <c r="C515" s="151"/>
      <c r="D515" s="151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</row>
    <row r="516" spans="2:17" ht="18">
      <c r="B516" s="151"/>
      <c r="C516" s="151"/>
      <c r="D516" s="151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</row>
    <row r="517" spans="2:17" ht="18">
      <c r="B517" s="151"/>
      <c r="C517" s="151"/>
      <c r="D517" s="151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</row>
    <row r="518" spans="2:17" ht="18">
      <c r="B518" s="151"/>
      <c r="C518" s="151"/>
      <c r="D518" s="151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</row>
    <row r="519" spans="2:17" ht="18">
      <c r="B519" s="151"/>
      <c r="C519" s="151"/>
      <c r="D519" s="151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</row>
    <row r="520" spans="2:17" ht="18">
      <c r="B520" s="151"/>
      <c r="C520" s="151"/>
      <c r="D520" s="151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</row>
    <row r="521" spans="2:17" ht="18">
      <c r="B521" s="151"/>
      <c r="C521" s="151"/>
      <c r="D521" s="151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</row>
    <row r="522" spans="2:17" ht="18">
      <c r="B522" s="151"/>
      <c r="C522" s="151"/>
      <c r="D522" s="151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</row>
    <row r="523" spans="2:17" ht="18">
      <c r="B523" s="151"/>
      <c r="C523" s="151"/>
      <c r="D523" s="151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</row>
    <row r="524" spans="2:17" ht="18">
      <c r="B524" s="151"/>
      <c r="C524" s="151"/>
      <c r="D524" s="151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</row>
    <row r="525" spans="2:17" ht="18">
      <c r="B525" s="151"/>
      <c r="C525" s="151"/>
      <c r="D525" s="151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</row>
    <row r="526" spans="2:17" ht="18">
      <c r="B526" s="151"/>
      <c r="C526" s="151"/>
      <c r="D526" s="151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</row>
    <row r="527" spans="2:17" ht="18">
      <c r="B527" s="151"/>
      <c r="C527" s="151"/>
      <c r="D527" s="151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</row>
    <row r="528" spans="2:17" ht="18">
      <c r="B528" s="151"/>
      <c r="C528" s="151"/>
      <c r="D528" s="151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</row>
    <row r="529" spans="2:17" ht="18">
      <c r="B529" s="151"/>
      <c r="C529" s="151"/>
      <c r="D529" s="151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</row>
    <row r="530" spans="2:17" ht="18">
      <c r="B530" s="151"/>
      <c r="C530" s="151"/>
      <c r="D530" s="151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</row>
    <row r="531" spans="2:17" ht="18">
      <c r="B531" s="151"/>
      <c r="C531" s="151"/>
      <c r="D531" s="151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</row>
    <row r="532" spans="2:17" ht="18">
      <c r="B532" s="151"/>
      <c r="C532" s="151"/>
      <c r="D532" s="151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</row>
    <row r="533" spans="2:17" ht="18">
      <c r="B533" s="151"/>
      <c r="C533" s="151"/>
      <c r="D533" s="151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</row>
    <row r="534" spans="2:17" ht="18">
      <c r="B534" s="151"/>
      <c r="C534" s="151"/>
      <c r="D534" s="151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</row>
    <row r="535" spans="2:17" ht="18">
      <c r="B535" s="151"/>
      <c r="C535" s="151"/>
      <c r="D535" s="151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</row>
    <row r="536" spans="2:17" ht="18">
      <c r="B536" s="151"/>
      <c r="C536" s="151"/>
      <c r="D536" s="151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</row>
    <row r="537" spans="2:17" ht="18">
      <c r="B537" s="151"/>
      <c r="C537" s="151"/>
      <c r="D537" s="151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</row>
    <row r="538" spans="2:17" ht="18">
      <c r="B538" s="151"/>
      <c r="C538" s="151"/>
      <c r="D538" s="151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</row>
    <row r="539" spans="2:17" ht="18">
      <c r="B539" s="151"/>
      <c r="C539" s="151"/>
      <c r="D539" s="151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</row>
    <row r="540" spans="2:17" ht="18">
      <c r="B540" s="151"/>
      <c r="C540" s="151"/>
      <c r="D540" s="151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</row>
    <row r="541" spans="2:17" ht="18">
      <c r="B541" s="151"/>
      <c r="C541" s="151"/>
      <c r="D541" s="151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</row>
    <row r="542" spans="2:17" ht="18">
      <c r="B542" s="151"/>
      <c r="C542" s="151"/>
      <c r="D542" s="151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</row>
    <row r="543" spans="2:17" ht="18">
      <c r="B543" s="151"/>
      <c r="C543" s="151"/>
      <c r="D543" s="151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</row>
    <row r="544" spans="2:17" ht="18">
      <c r="B544" s="151"/>
      <c r="C544" s="151"/>
      <c r="D544" s="151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</row>
    <row r="545" spans="2:17" ht="18">
      <c r="B545" s="151"/>
      <c r="C545" s="151"/>
      <c r="D545" s="151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</row>
    <row r="546" spans="2:17" ht="18">
      <c r="B546" s="151"/>
      <c r="C546" s="151"/>
      <c r="D546" s="151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</row>
    <row r="547" spans="2:17" ht="18">
      <c r="B547" s="151"/>
      <c r="C547" s="151"/>
      <c r="D547" s="151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</row>
    <row r="548" spans="2:17" ht="18">
      <c r="B548" s="151"/>
      <c r="C548" s="151"/>
      <c r="D548" s="151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</row>
    <row r="549" spans="2:17" ht="18">
      <c r="B549" s="151"/>
      <c r="C549" s="151"/>
      <c r="D549" s="151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</row>
    <row r="550" spans="2:17" ht="18">
      <c r="B550" s="151"/>
      <c r="C550" s="151"/>
      <c r="D550" s="151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</row>
    <row r="551" spans="2:17" ht="18">
      <c r="B551" s="151"/>
      <c r="C551" s="151"/>
      <c r="D551" s="151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</row>
    <row r="552" spans="2:17" ht="18">
      <c r="B552" s="151"/>
      <c r="C552" s="151"/>
      <c r="D552" s="151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</row>
    <row r="553" spans="2:17" ht="18">
      <c r="B553" s="151"/>
      <c r="C553" s="151"/>
      <c r="D553" s="151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</row>
    <row r="554" spans="2:17" ht="18">
      <c r="B554" s="151"/>
      <c r="C554" s="151"/>
      <c r="D554" s="151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</row>
    <row r="555" spans="2:17" ht="18">
      <c r="B555" s="151"/>
      <c r="C555" s="151"/>
      <c r="D555" s="151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</row>
    <row r="556" spans="2:17" ht="18">
      <c r="B556" s="151"/>
      <c r="C556" s="151"/>
      <c r="D556" s="151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</row>
    <row r="557" spans="2:17" ht="18">
      <c r="B557" s="151"/>
      <c r="C557" s="151"/>
      <c r="D557" s="151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</row>
    <row r="558" spans="2:17" ht="18">
      <c r="B558" s="151"/>
      <c r="C558" s="151"/>
      <c r="D558" s="151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</row>
    <row r="559" spans="2:17" ht="18">
      <c r="B559" s="151"/>
      <c r="C559" s="151"/>
      <c r="D559" s="151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</row>
    <row r="560" spans="2:17" ht="18">
      <c r="B560" s="151"/>
      <c r="C560" s="151"/>
      <c r="D560" s="151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</row>
    <row r="561" spans="2:17" ht="18">
      <c r="B561" s="151"/>
      <c r="C561" s="151"/>
      <c r="D561" s="151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</row>
    <row r="562" spans="2:17" ht="18">
      <c r="B562" s="151"/>
      <c r="C562" s="151"/>
      <c r="D562" s="151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</row>
    <row r="563" spans="2:17" ht="18">
      <c r="B563" s="151"/>
      <c r="C563" s="151"/>
      <c r="D563" s="151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</row>
    <row r="564" spans="2:17" ht="18">
      <c r="B564" s="151"/>
      <c r="C564" s="151"/>
      <c r="D564" s="151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</row>
    <row r="565" spans="2:17" ht="18">
      <c r="B565" s="151"/>
      <c r="C565" s="151"/>
      <c r="D565" s="151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</row>
    <row r="566" spans="2:17" ht="18">
      <c r="B566" s="151"/>
      <c r="C566" s="151"/>
      <c r="D566" s="151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</row>
    <row r="567" spans="2:17" ht="18">
      <c r="B567" s="151"/>
      <c r="C567" s="151"/>
      <c r="D567" s="151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</row>
    <row r="568" spans="2:17" ht="18">
      <c r="B568" s="151"/>
      <c r="C568" s="151"/>
      <c r="D568" s="151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</row>
    <row r="569" spans="2:17" ht="18">
      <c r="B569" s="151"/>
      <c r="C569" s="151"/>
      <c r="D569" s="151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</row>
    <row r="570" spans="2:17" ht="18">
      <c r="B570" s="151"/>
      <c r="C570" s="151"/>
      <c r="D570" s="151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</row>
    <row r="571" spans="2:17" ht="18">
      <c r="B571" s="151"/>
      <c r="C571" s="151"/>
      <c r="D571" s="151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</row>
    <row r="572" spans="2:17" ht="18">
      <c r="B572" s="151"/>
      <c r="C572" s="151"/>
      <c r="D572" s="151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</row>
    <row r="573" spans="2:17" ht="18">
      <c r="B573" s="151"/>
      <c r="C573" s="151"/>
      <c r="D573" s="151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</row>
    <row r="574" spans="2:17" ht="18">
      <c r="B574" s="151"/>
      <c r="C574" s="151"/>
      <c r="D574" s="151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</row>
    <row r="575" spans="2:17" ht="18">
      <c r="B575" s="151"/>
      <c r="C575" s="151"/>
      <c r="D575" s="151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</row>
    <row r="576" spans="2:17" ht="18">
      <c r="B576" s="151"/>
      <c r="C576" s="151"/>
      <c r="D576" s="151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</row>
    <row r="577" spans="2:17" ht="18">
      <c r="B577" s="151"/>
      <c r="C577" s="151"/>
      <c r="D577" s="151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</row>
    <row r="578" spans="2:17" ht="18">
      <c r="B578" s="151"/>
      <c r="C578" s="151"/>
      <c r="D578" s="151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</row>
    <row r="579" spans="2:17" ht="18">
      <c r="B579" s="151"/>
      <c r="C579" s="151"/>
      <c r="D579" s="151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</row>
    <row r="580" spans="2:17" ht="18">
      <c r="B580" s="151"/>
      <c r="C580" s="151"/>
      <c r="D580" s="151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</row>
    <row r="581" spans="2:17" ht="18">
      <c r="B581" s="151"/>
      <c r="C581" s="151"/>
      <c r="D581" s="151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</row>
    <row r="582" spans="2:17" ht="18">
      <c r="B582" s="151"/>
      <c r="C582" s="151"/>
      <c r="D582" s="151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</row>
    <row r="583" spans="2:17" ht="18">
      <c r="B583" s="151"/>
      <c r="C583" s="151"/>
      <c r="D583" s="151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</row>
    <row r="584" spans="2:17" ht="18">
      <c r="B584" s="151"/>
      <c r="C584" s="151"/>
      <c r="D584" s="151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</row>
    <row r="585" spans="2:17" ht="18">
      <c r="B585" s="151"/>
      <c r="C585" s="151"/>
      <c r="D585" s="151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</row>
    <row r="586" spans="2:17" ht="18">
      <c r="B586" s="151"/>
      <c r="C586" s="151"/>
      <c r="D586" s="151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</row>
    <row r="587" spans="2:17" ht="18">
      <c r="B587" s="151"/>
      <c r="C587" s="151"/>
      <c r="D587" s="151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</row>
    <row r="588" spans="2:17" ht="18">
      <c r="B588" s="151"/>
      <c r="C588" s="151"/>
      <c r="D588" s="151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</row>
    <row r="589" spans="2:17" ht="18">
      <c r="B589" s="151"/>
      <c r="C589" s="151"/>
      <c r="D589" s="151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</row>
    <row r="590" spans="2:17" ht="18">
      <c r="B590" s="151"/>
      <c r="C590" s="151"/>
      <c r="D590" s="151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</row>
    <row r="591" spans="2:17" ht="18">
      <c r="B591" s="151"/>
      <c r="C591" s="151"/>
      <c r="D591" s="151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</row>
    <row r="592" spans="2:17" ht="18">
      <c r="B592" s="151"/>
      <c r="C592" s="151"/>
      <c r="D592" s="151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</row>
    <row r="593" spans="2:17" ht="18">
      <c r="B593" s="151"/>
      <c r="C593" s="151"/>
      <c r="D593" s="151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</row>
    <row r="594" spans="2:17" ht="18">
      <c r="B594" s="151"/>
      <c r="C594" s="151"/>
      <c r="D594" s="151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</row>
    <row r="595" spans="2:17" ht="18">
      <c r="B595" s="151"/>
      <c r="C595" s="151"/>
      <c r="D595" s="151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</row>
    <row r="596" spans="2:17" ht="18">
      <c r="B596" s="151"/>
      <c r="C596" s="151"/>
      <c r="D596" s="151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</row>
    <row r="597" spans="2:17" ht="18">
      <c r="B597" s="151"/>
      <c r="C597" s="151"/>
      <c r="D597" s="151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</row>
    <row r="598" spans="2:17" ht="18">
      <c r="B598" s="151"/>
      <c r="C598" s="151"/>
      <c r="D598" s="151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</row>
    <row r="599" spans="2:17" ht="18">
      <c r="B599" s="151"/>
      <c r="C599" s="151"/>
      <c r="D599" s="151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</row>
    <row r="600" spans="2:17" ht="18">
      <c r="B600" s="151"/>
      <c r="C600" s="151"/>
      <c r="D600" s="151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</row>
    <row r="601" spans="2:17" ht="18">
      <c r="B601" s="151"/>
      <c r="C601" s="151"/>
      <c r="D601" s="151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</row>
    <row r="602" spans="2:17" ht="18">
      <c r="B602" s="151"/>
      <c r="C602" s="151"/>
      <c r="D602" s="151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</row>
    <row r="603" spans="2:17" ht="18">
      <c r="B603" s="151"/>
      <c r="C603" s="151"/>
      <c r="D603" s="151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</row>
    <row r="604" spans="2:17" ht="18">
      <c r="B604" s="151"/>
      <c r="C604" s="151"/>
      <c r="D604" s="151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</row>
    <row r="605" spans="2:17" ht="18">
      <c r="B605" s="151"/>
      <c r="C605" s="151"/>
      <c r="D605" s="151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</row>
    <row r="606" spans="2:17" ht="18">
      <c r="B606" s="151"/>
      <c r="C606" s="151"/>
      <c r="D606" s="151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</row>
    <row r="607" spans="2:17" ht="18">
      <c r="B607" s="151"/>
      <c r="C607" s="151"/>
      <c r="D607" s="151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</row>
    <row r="608" spans="2:17" ht="18">
      <c r="B608" s="151"/>
      <c r="C608" s="151"/>
      <c r="D608" s="151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</row>
    <row r="609" spans="2:17" ht="18">
      <c r="B609" s="151"/>
      <c r="C609" s="151"/>
      <c r="D609" s="151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</row>
    <row r="610" spans="2:17" ht="18">
      <c r="B610" s="151"/>
      <c r="C610" s="151"/>
      <c r="D610" s="151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</row>
    <row r="611" spans="2:17" ht="18">
      <c r="B611" s="151"/>
      <c r="C611" s="151"/>
      <c r="D611" s="151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</row>
    <row r="612" spans="2:17" ht="18">
      <c r="B612" s="151"/>
      <c r="C612" s="151"/>
      <c r="D612" s="151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</row>
    <row r="613" spans="2:17" ht="18">
      <c r="B613" s="151"/>
      <c r="C613" s="151"/>
      <c r="D613" s="151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</row>
    <row r="614" spans="2:17" ht="18">
      <c r="B614" s="151"/>
      <c r="C614" s="151"/>
      <c r="D614" s="151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</row>
    <row r="615" spans="2:17" ht="18">
      <c r="B615" s="151"/>
      <c r="C615" s="151"/>
      <c r="D615" s="151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</row>
    <row r="616" spans="2:17" ht="18">
      <c r="B616" s="151"/>
      <c r="C616" s="151"/>
      <c r="D616" s="151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</row>
    <row r="617" spans="2:17" ht="18">
      <c r="B617" s="151"/>
      <c r="C617" s="151"/>
      <c r="D617" s="151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</row>
    <row r="618" spans="2:17" ht="18">
      <c r="B618" s="151"/>
      <c r="C618" s="151"/>
      <c r="D618" s="151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</row>
    <row r="619" spans="2:17" ht="18">
      <c r="B619" s="151"/>
      <c r="C619" s="151"/>
      <c r="D619" s="151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</row>
    <row r="620" spans="2:17" ht="18">
      <c r="B620" s="151"/>
      <c r="C620" s="151"/>
      <c r="D620" s="151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</row>
    <row r="621" spans="2:17" ht="18">
      <c r="B621" s="151"/>
      <c r="C621" s="151"/>
      <c r="D621" s="151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</row>
    <row r="622" spans="2:17" ht="18">
      <c r="B622" s="151"/>
      <c r="C622" s="151"/>
      <c r="D622" s="151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</row>
    <row r="623" spans="2:17" ht="18">
      <c r="B623" s="151"/>
      <c r="C623" s="151"/>
      <c r="D623" s="151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</row>
    <row r="624" spans="2:17" ht="18">
      <c r="B624" s="151"/>
      <c r="C624" s="151"/>
      <c r="D624" s="151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</row>
    <row r="625" spans="2:17" ht="18">
      <c r="B625" s="151"/>
      <c r="C625" s="151"/>
      <c r="D625" s="151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</row>
    <row r="626" spans="2:17" ht="18">
      <c r="B626" s="151"/>
      <c r="C626" s="151"/>
      <c r="D626" s="151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</row>
    <row r="627" spans="2:17" ht="18">
      <c r="B627" s="151"/>
      <c r="C627" s="151"/>
      <c r="D627" s="151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</row>
    <row r="628" spans="2:17" ht="18">
      <c r="B628" s="151"/>
      <c r="C628" s="151"/>
      <c r="D628" s="151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</row>
    <row r="629" spans="2:17" ht="18">
      <c r="B629" s="151"/>
      <c r="C629" s="151"/>
      <c r="D629" s="151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</row>
    <row r="630" spans="2:17" ht="18">
      <c r="B630" s="151"/>
      <c r="C630" s="151"/>
      <c r="D630" s="151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</row>
    <row r="631" spans="2:17" ht="18">
      <c r="B631" s="151"/>
      <c r="C631" s="151"/>
      <c r="D631" s="151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</row>
    <row r="632" spans="2:17" ht="18">
      <c r="B632" s="151"/>
      <c r="C632" s="151"/>
      <c r="D632" s="151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</row>
    <row r="633" spans="2:17" ht="18">
      <c r="B633" s="151"/>
      <c r="C633" s="151"/>
      <c r="D633" s="151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</row>
    <row r="634" spans="2:17" ht="18">
      <c r="B634" s="151"/>
      <c r="C634" s="151"/>
      <c r="D634" s="151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</row>
    <row r="635" spans="2:17" ht="18">
      <c r="B635" s="151"/>
      <c r="C635" s="151"/>
      <c r="D635" s="151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</row>
    <row r="636" spans="2:17" ht="18">
      <c r="B636" s="151"/>
      <c r="C636" s="151"/>
      <c r="D636" s="151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</row>
    <row r="637" spans="2:17" ht="18">
      <c r="B637" s="151"/>
      <c r="C637" s="151"/>
      <c r="D637" s="151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</row>
    <row r="638" spans="2:17" ht="18">
      <c r="B638" s="151"/>
      <c r="C638" s="151"/>
      <c r="D638" s="151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</row>
    <row r="639" spans="2:17" ht="18">
      <c r="B639" s="151"/>
      <c r="C639" s="151"/>
      <c r="D639" s="151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</row>
    <row r="640" spans="2:17" ht="18">
      <c r="B640" s="151"/>
      <c r="C640" s="151"/>
      <c r="D640" s="151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</row>
    <row r="641" spans="2:17" ht="18">
      <c r="B641" s="151"/>
      <c r="C641" s="151"/>
      <c r="D641" s="151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</row>
    <row r="642" spans="2:17" ht="18">
      <c r="B642" s="151"/>
      <c r="C642" s="151"/>
      <c r="D642" s="151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</row>
    <row r="643" spans="2:17" ht="18">
      <c r="B643" s="151"/>
      <c r="C643" s="151"/>
      <c r="D643" s="151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</row>
    <row r="644" spans="2:17" ht="18">
      <c r="B644" s="151"/>
      <c r="C644" s="151"/>
      <c r="D644" s="151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</row>
    <row r="645" spans="2:17" ht="18">
      <c r="B645" s="151"/>
      <c r="C645" s="151"/>
      <c r="D645" s="151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</row>
    <row r="646" spans="2:17" ht="18">
      <c r="B646" s="151"/>
      <c r="C646" s="151"/>
      <c r="D646" s="151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</row>
    <row r="647" spans="2:17" ht="18">
      <c r="B647" s="151"/>
      <c r="C647" s="151"/>
      <c r="D647" s="151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</row>
    <row r="648" spans="2:17" ht="18">
      <c r="B648" s="151"/>
      <c r="C648" s="151"/>
      <c r="D648" s="151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</row>
    <row r="649" spans="2:17" ht="18">
      <c r="B649" s="151"/>
      <c r="C649" s="151"/>
      <c r="D649" s="151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</row>
    <row r="650" spans="2:17" ht="18">
      <c r="B650" s="151"/>
      <c r="C650" s="151"/>
      <c r="D650" s="151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</row>
    <row r="651" spans="2:17" ht="18">
      <c r="B651" s="151"/>
      <c r="C651" s="151"/>
      <c r="D651" s="151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</row>
    <row r="652" spans="2:17" ht="18">
      <c r="B652" s="151"/>
      <c r="C652" s="151"/>
      <c r="D652" s="151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</row>
    <row r="653" spans="2:17" ht="18">
      <c r="B653" s="151"/>
      <c r="C653" s="151"/>
      <c r="D653" s="151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</row>
    <row r="654" spans="2:17" ht="18">
      <c r="B654" s="151"/>
      <c r="C654" s="151"/>
      <c r="D654" s="151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</row>
    <row r="655" spans="2:17" ht="18">
      <c r="B655" s="151"/>
      <c r="C655" s="151"/>
      <c r="D655" s="151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</row>
    <row r="656" spans="2:17" ht="18">
      <c r="B656" s="151"/>
      <c r="C656" s="151"/>
      <c r="D656" s="151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</row>
    <row r="657" spans="2:17" ht="18">
      <c r="B657" s="151"/>
      <c r="C657" s="151"/>
      <c r="D657" s="151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</row>
    <row r="658" spans="2:17" ht="18">
      <c r="B658" s="151"/>
      <c r="C658" s="151"/>
      <c r="D658" s="151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</row>
    <row r="659" spans="2:17" ht="18">
      <c r="B659" s="151"/>
      <c r="C659" s="151"/>
      <c r="D659" s="151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</row>
    <row r="660" spans="2:17" ht="18">
      <c r="B660" s="151"/>
      <c r="C660" s="151"/>
      <c r="D660" s="151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</row>
    <row r="661" spans="2:17" ht="18">
      <c r="B661" s="151"/>
      <c r="C661" s="151"/>
      <c r="D661" s="151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</row>
    <row r="662" spans="2:17" ht="18">
      <c r="B662" s="151"/>
      <c r="C662" s="151"/>
      <c r="D662" s="151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</row>
    <row r="663" spans="2:17" ht="18">
      <c r="B663" s="151"/>
      <c r="C663" s="151"/>
      <c r="D663" s="151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</row>
    <row r="664" spans="2:17" ht="18">
      <c r="B664" s="151"/>
      <c r="C664" s="151"/>
      <c r="D664" s="151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</row>
    <row r="665" spans="2:17" ht="18">
      <c r="B665" s="151"/>
      <c r="C665" s="151"/>
      <c r="D665" s="151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</row>
    <row r="666" spans="2:17" ht="18">
      <c r="B666" s="151"/>
      <c r="C666" s="151"/>
      <c r="D666" s="151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</row>
    <row r="667" spans="2:17" ht="18">
      <c r="B667" s="151"/>
      <c r="C667" s="151"/>
      <c r="D667" s="151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</row>
    <row r="668" spans="2:17" ht="18">
      <c r="B668" s="151"/>
      <c r="C668" s="151"/>
      <c r="D668" s="151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</row>
    <row r="669" spans="2:17" ht="18">
      <c r="B669" s="151"/>
      <c r="C669" s="151"/>
      <c r="D669" s="151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</row>
    <row r="670" spans="2:17" ht="18">
      <c r="B670" s="151"/>
      <c r="C670" s="151"/>
      <c r="D670" s="151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</row>
    <row r="671" spans="2:17" ht="18">
      <c r="B671" s="151"/>
      <c r="C671" s="151"/>
      <c r="D671" s="151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</row>
    <row r="672" spans="2:17" ht="18">
      <c r="B672" s="151"/>
      <c r="C672" s="151"/>
      <c r="D672" s="151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</row>
    <row r="673" spans="2:17" ht="18">
      <c r="B673" s="151"/>
      <c r="C673" s="151"/>
      <c r="D673" s="151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</row>
    <row r="674" spans="2:17" ht="18">
      <c r="B674" s="151"/>
      <c r="C674" s="151"/>
      <c r="D674" s="151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</row>
    <row r="675" spans="2:17" ht="18">
      <c r="B675" s="151"/>
      <c r="C675" s="151"/>
      <c r="D675" s="151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</row>
    <row r="676" spans="2:17" ht="18">
      <c r="B676" s="151"/>
      <c r="C676" s="151"/>
      <c r="D676" s="151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</row>
    <row r="677" spans="2:17" ht="18">
      <c r="B677" s="151"/>
      <c r="C677" s="151"/>
      <c r="D677" s="151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</row>
    <row r="678" spans="2:17" ht="18">
      <c r="B678" s="151"/>
      <c r="C678" s="151"/>
      <c r="D678" s="151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</row>
    <row r="679" spans="2:17" ht="18">
      <c r="B679" s="151"/>
      <c r="C679" s="151"/>
      <c r="D679" s="151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</row>
    <row r="680" spans="2:17" ht="18">
      <c r="B680" s="151"/>
      <c r="C680" s="151"/>
      <c r="D680" s="151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</row>
    <row r="681" spans="2:17" ht="18">
      <c r="B681" s="151"/>
      <c r="C681" s="151"/>
      <c r="D681" s="151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</row>
    <row r="682" spans="2:17" ht="18">
      <c r="B682" s="151"/>
      <c r="C682" s="151"/>
      <c r="D682" s="151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</row>
    <row r="683" spans="2:17" ht="18">
      <c r="B683" s="151"/>
      <c r="C683" s="151"/>
      <c r="D683" s="151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</row>
    <row r="684" spans="2:17" ht="18">
      <c r="B684" s="151"/>
      <c r="C684" s="151"/>
      <c r="D684" s="151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</row>
    <row r="685" spans="2:17" ht="18">
      <c r="B685" s="151"/>
      <c r="C685" s="151"/>
      <c r="D685" s="151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</row>
    <row r="686" spans="2:17" ht="18">
      <c r="B686" s="151"/>
      <c r="C686" s="151"/>
      <c r="D686" s="151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</row>
    <row r="687" spans="2:17" ht="18">
      <c r="B687" s="151"/>
      <c r="C687" s="151"/>
      <c r="D687" s="151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</row>
    <row r="688" spans="2:17" ht="18">
      <c r="B688" s="151"/>
      <c r="C688" s="151"/>
      <c r="D688" s="151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</row>
    <row r="689" spans="2:17" ht="18">
      <c r="B689" s="151"/>
      <c r="C689" s="151"/>
      <c r="D689" s="151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</row>
    <row r="690" spans="2:17" ht="18">
      <c r="B690" s="151"/>
      <c r="C690" s="151"/>
      <c r="D690" s="151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</row>
    <row r="691" spans="2:17" ht="18">
      <c r="B691" s="151"/>
      <c r="C691" s="151"/>
      <c r="D691" s="151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</row>
    <row r="692" spans="2:17" ht="18">
      <c r="B692" s="151"/>
      <c r="C692" s="151"/>
      <c r="D692" s="151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</row>
    <row r="693" spans="2:17" ht="18">
      <c r="B693" s="151"/>
      <c r="C693" s="151"/>
      <c r="D693" s="151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</row>
    <row r="694" spans="2:17" ht="18">
      <c r="B694" s="151"/>
      <c r="C694" s="151"/>
      <c r="D694" s="151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</row>
    <row r="695" spans="2:17" ht="18">
      <c r="B695" s="151"/>
      <c r="C695" s="151"/>
      <c r="D695" s="151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</row>
    <row r="696" spans="2:17" ht="18">
      <c r="B696" s="151"/>
      <c r="C696" s="151"/>
      <c r="D696" s="151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</row>
    <row r="697" spans="2:17" ht="18">
      <c r="B697" s="151"/>
      <c r="C697" s="151"/>
      <c r="D697" s="151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</row>
    <row r="698" spans="2:17" ht="18">
      <c r="B698" s="151"/>
      <c r="C698" s="151"/>
      <c r="D698" s="151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</row>
    <row r="699" spans="2:17" ht="18">
      <c r="B699" s="151"/>
      <c r="C699" s="151"/>
      <c r="D699" s="151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</row>
    <row r="700" spans="2:17" ht="18">
      <c r="B700" s="151"/>
      <c r="C700" s="151"/>
      <c r="D700" s="151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</row>
    <row r="701" spans="2:17" ht="18">
      <c r="B701" s="151"/>
      <c r="C701" s="151"/>
      <c r="D701" s="151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</row>
    <row r="702" spans="2:17" ht="18">
      <c r="B702" s="151"/>
      <c r="C702" s="151"/>
      <c r="D702" s="151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</row>
    <row r="703" spans="2:17" ht="18">
      <c r="B703" s="151"/>
      <c r="C703" s="151"/>
      <c r="D703" s="151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</row>
    <row r="704" spans="2:17" ht="18">
      <c r="B704" s="151"/>
      <c r="C704" s="151"/>
      <c r="D704" s="151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</row>
    <row r="705" spans="2:17" ht="18">
      <c r="B705" s="151"/>
      <c r="C705" s="151"/>
      <c r="D705" s="151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</row>
    <row r="706" spans="2:17" ht="18">
      <c r="B706" s="151"/>
      <c r="C706" s="151"/>
      <c r="D706" s="151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</row>
    <row r="707" spans="2:17" ht="18">
      <c r="B707" s="151"/>
      <c r="C707" s="151"/>
      <c r="D707" s="151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</row>
    <row r="708" spans="2:17" ht="18">
      <c r="B708" s="151"/>
      <c r="C708" s="151"/>
      <c r="D708" s="151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</row>
    <row r="709" spans="2:17" ht="18">
      <c r="B709" s="151"/>
      <c r="C709" s="151"/>
      <c r="D709" s="151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</row>
    <row r="710" spans="2:17" ht="18">
      <c r="B710" s="151"/>
      <c r="C710" s="151"/>
      <c r="D710" s="151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</row>
    <row r="711" spans="2:17" ht="18">
      <c r="B711" s="151"/>
      <c r="C711" s="151"/>
      <c r="D711" s="151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</row>
    <row r="712" spans="2:17" ht="18">
      <c r="B712" s="151"/>
      <c r="C712" s="151"/>
      <c r="D712" s="151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</row>
    <row r="713" spans="2:17" ht="18">
      <c r="B713" s="151"/>
      <c r="C713" s="151"/>
      <c r="D713" s="151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</row>
    <row r="714" spans="2:17" ht="18">
      <c r="B714" s="151"/>
      <c r="C714" s="151"/>
      <c r="D714" s="151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</row>
    <row r="715" spans="2:17" ht="18">
      <c r="B715" s="151"/>
      <c r="C715" s="151"/>
      <c r="D715" s="151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</row>
    <row r="716" spans="2:17" ht="18">
      <c r="B716" s="151"/>
      <c r="C716" s="151"/>
      <c r="D716" s="151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</row>
    <row r="717" spans="2:17" ht="18">
      <c r="B717" s="151"/>
      <c r="C717" s="151"/>
      <c r="D717" s="151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</row>
    <row r="718" spans="2:17" ht="18">
      <c r="B718" s="151"/>
      <c r="C718" s="151"/>
      <c r="D718" s="151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</row>
    <row r="719" spans="2:17" ht="18">
      <c r="B719" s="151"/>
      <c r="C719" s="151"/>
      <c r="D719" s="151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</row>
    <row r="720" spans="2:17" ht="18">
      <c r="B720" s="151"/>
      <c r="C720" s="151"/>
      <c r="D720" s="151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</row>
    <row r="721" spans="2:17" ht="18">
      <c r="B721" s="151"/>
      <c r="C721" s="151"/>
      <c r="D721" s="151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</row>
    <row r="722" spans="2:17" ht="18">
      <c r="B722" s="151"/>
      <c r="C722" s="151"/>
      <c r="D722" s="151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</row>
    <row r="723" spans="2:17" ht="18">
      <c r="B723" s="151"/>
      <c r="C723" s="151"/>
      <c r="D723" s="151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</row>
    <row r="724" spans="2:17" ht="18">
      <c r="B724" s="151"/>
      <c r="C724" s="151"/>
      <c r="D724" s="151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</row>
    <row r="725" spans="2:17" ht="18">
      <c r="B725" s="151"/>
      <c r="C725" s="151"/>
      <c r="D725" s="151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</row>
    <row r="726" spans="2:17" ht="18">
      <c r="B726" s="151"/>
      <c r="C726" s="151"/>
      <c r="D726" s="151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</row>
    <row r="727" spans="2:17" ht="18">
      <c r="B727" s="151"/>
      <c r="C727" s="151"/>
      <c r="D727" s="151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</row>
    <row r="728" spans="2:17" ht="18">
      <c r="B728" s="151"/>
      <c r="C728" s="151"/>
      <c r="D728" s="151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</row>
    <row r="729" spans="2:17" ht="18">
      <c r="B729" s="151"/>
      <c r="C729" s="151"/>
      <c r="D729" s="151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</row>
    <row r="730" spans="2:17" ht="18">
      <c r="B730" s="151"/>
      <c r="C730" s="151"/>
      <c r="D730" s="151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</row>
    <row r="731" spans="2:17" ht="18">
      <c r="B731" s="151"/>
      <c r="C731" s="151"/>
      <c r="D731" s="151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</row>
    <row r="732" spans="2:17" ht="18">
      <c r="B732" s="151"/>
      <c r="C732" s="151"/>
      <c r="D732" s="151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</row>
    <row r="733" spans="2:17" ht="18">
      <c r="B733" s="151"/>
      <c r="C733" s="151"/>
      <c r="D733" s="151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</row>
    <row r="734" spans="2:17" ht="18">
      <c r="B734" s="151"/>
      <c r="C734" s="151"/>
      <c r="D734" s="151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</row>
    <row r="735" spans="2:17" ht="18">
      <c r="B735" s="151"/>
      <c r="C735" s="151"/>
      <c r="D735" s="151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</row>
    <row r="736" spans="2:17" ht="18">
      <c r="B736" s="151"/>
      <c r="C736" s="151"/>
      <c r="D736" s="151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</row>
    <row r="737" spans="2:17" ht="18">
      <c r="B737" s="151"/>
      <c r="C737" s="151"/>
      <c r="D737" s="151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</row>
    <row r="738" spans="2:17" ht="18">
      <c r="B738" s="151"/>
      <c r="C738" s="151"/>
      <c r="D738" s="151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</row>
    <row r="739" spans="2:17" ht="18">
      <c r="B739" s="151"/>
      <c r="C739" s="151"/>
      <c r="D739" s="151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</row>
    <row r="740" spans="2:17" ht="18">
      <c r="B740" s="151"/>
      <c r="C740" s="151"/>
      <c r="D740" s="151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</row>
    <row r="741" spans="2:17" ht="18">
      <c r="B741" s="151"/>
      <c r="C741" s="151"/>
      <c r="D741" s="151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</row>
    <row r="742" spans="2:17" ht="18">
      <c r="B742" s="151"/>
      <c r="C742" s="151"/>
      <c r="D742" s="151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</row>
    <row r="743" spans="2:17" ht="18">
      <c r="B743" s="151"/>
      <c r="C743" s="151"/>
      <c r="D743" s="151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</row>
    <row r="744" spans="2:17" ht="18">
      <c r="B744" s="151"/>
      <c r="C744" s="151"/>
      <c r="D744" s="151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</row>
    <row r="745" spans="2:17" ht="18">
      <c r="B745" s="151"/>
      <c r="C745" s="151"/>
      <c r="D745" s="151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</row>
    <row r="746" spans="2:17" ht="18">
      <c r="B746" s="151"/>
      <c r="C746" s="151"/>
      <c r="D746" s="151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</row>
    <row r="747" spans="2:17" ht="18">
      <c r="B747" s="151"/>
      <c r="C747" s="151"/>
      <c r="D747" s="151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</row>
    <row r="748" spans="2:17" ht="18">
      <c r="B748" s="151"/>
      <c r="C748" s="151"/>
      <c r="D748" s="151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</row>
    <row r="749" spans="2:17" ht="18">
      <c r="B749" s="151"/>
      <c r="C749" s="151"/>
      <c r="D749" s="151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</row>
    <row r="750" spans="2:17" ht="18">
      <c r="B750" s="151"/>
      <c r="C750" s="151"/>
      <c r="D750" s="151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</row>
    <row r="751" spans="2:17" ht="18">
      <c r="B751" s="151"/>
      <c r="C751" s="151"/>
      <c r="D751" s="151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</row>
    <row r="752" spans="2:17" ht="18">
      <c r="B752" s="151"/>
      <c r="C752" s="151"/>
      <c r="D752" s="151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</row>
    <row r="753" spans="2:17" ht="18">
      <c r="B753" s="151"/>
      <c r="C753" s="151"/>
      <c r="D753" s="151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</row>
    <row r="754" spans="2:17" ht="18">
      <c r="B754" s="151"/>
      <c r="C754" s="151"/>
      <c r="D754" s="151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</row>
    <row r="755" spans="2:17" ht="18">
      <c r="B755" s="151"/>
      <c r="C755" s="151"/>
      <c r="D755" s="151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</row>
    <row r="756" spans="2:17" ht="18">
      <c r="B756" s="151"/>
      <c r="C756" s="151"/>
      <c r="D756" s="151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</row>
    <row r="757" spans="2:17" ht="18">
      <c r="B757" s="151"/>
      <c r="C757" s="151"/>
      <c r="D757" s="151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</row>
    <row r="758" spans="2:17" ht="18">
      <c r="B758" s="151"/>
      <c r="C758" s="151"/>
      <c r="D758" s="151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</row>
    <row r="759" spans="2:17" ht="18">
      <c r="B759" s="151"/>
      <c r="C759" s="151"/>
      <c r="D759" s="151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</row>
    <row r="760" spans="2:17" ht="18">
      <c r="B760" s="151"/>
      <c r="C760" s="151"/>
      <c r="D760" s="151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</row>
    <row r="761" spans="2:17" ht="18">
      <c r="B761" s="151"/>
      <c r="C761" s="151"/>
      <c r="D761" s="151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</row>
    <row r="762" spans="2:17" ht="18">
      <c r="B762" s="151"/>
      <c r="C762" s="151"/>
      <c r="D762" s="151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</row>
    <row r="763" spans="2:17" ht="18">
      <c r="B763" s="151"/>
      <c r="C763" s="151"/>
      <c r="D763" s="151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</row>
    <row r="764" spans="2:17" ht="18">
      <c r="B764" s="151"/>
      <c r="C764" s="151"/>
      <c r="D764" s="151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</row>
    <row r="765" spans="2:17" ht="18">
      <c r="B765" s="151"/>
      <c r="C765" s="151"/>
      <c r="D765" s="151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</row>
    <row r="766" spans="2:17" ht="18">
      <c r="B766" s="151"/>
      <c r="C766" s="151"/>
      <c r="D766" s="151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</row>
    <row r="767" spans="2:17" ht="18">
      <c r="B767" s="151"/>
      <c r="C767" s="151"/>
      <c r="D767" s="151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</row>
    <row r="768" spans="2:17" ht="18">
      <c r="B768" s="151"/>
      <c r="C768" s="151"/>
      <c r="D768" s="151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</row>
    <row r="769" spans="2:17" ht="18">
      <c r="B769" s="151"/>
      <c r="C769" s="151"/>
      <c r="D769" s="151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</row>
    <row r="770" spans="2:17" ht="18">
      <c r="B770" s="151"/>
      <c r="C770" s="151"/>
      <c r="D770" s="151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</row>
    <row r="771" spans="2:17" ht="18">
      <c r="B771" s="151"/>
      <c r="C771" s="151"/>
      <c r="D771" s="151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</row>
    <row r="772" spans="2:17" ht="18">
      <c r="B772" s="151"/>
      <c r="C772" s="151"/>
      <c r="D772" s="151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</row>
    <row r="773" spans="2:17" ht="18">
      <c r="B773" s="151"/>
      <c r="C773" s="151"/>
      <c r="D773" s="151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</row>
    <row r="774" spans="2:17" ht="18">
      <c r="B774" s="151"/>
      <c r="C774" s="151"/>
      <c r="D774" s="151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</row>
    <row r="775" spans="2:17" ht="18">
      <c r="B775" s="151"/>
      <c r="C775" s="151"/>
      <c r="D775" s="151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</row>
    <row r="776" spans="2:17" ht="18">
      <c r="B776" s="151"/>
      <c r="C776" s="151"/>
      <c r="D776" s="151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</row>
    <row r="777" spans="2:17" ht="18">
      <c r="B777" s="151"/>
      <c r="C777" s="151"/>
      <c r="D777" s="151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</row>
    <row r="778" spans="2:17" ht="18">
      <c r="B778" s="151"/>
      <c r="C778" s="151"/>
      <c r="D778" s="151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</row>
    <row r="779" spans="2:17" ht="18">
      <c r="B779" s="151"/>
      <c r="C779" s="151"/>
      <c r="D779" s="151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</row>
    <row r="780" spans="2:17" ht="18">
      <c r="B780" s="151"/>
      <c r="C780" s="151"/>
      <c r="D780" s="151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</row>
    <row r="781" spans="2:17" ht="18">
      <c r="B781" s="151"/>
      <c r="C781" s="151"/>
      <c r="D781" s="151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</row>
    <row r="782" spans="2:17" ht="18">
      <c r="B782" s="151"/>
      <c r="C782" s="151"/>
      <c r="D782" s="151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</row>
    <row r="783" spans="2:17" ht="18">
      <c r="B783" s="151"/>
      <c r="C783" s="151"/>
      <c r="D783" s="151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</row>
    <row r="784" spans="2:17" ht="18">
      <c r="B784" s="151"/>
      <c r="C784" s="151"/>
      <c r="D784" s="151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</row>
    <row r="785" spans="2:17" ht="18">
      <c r="B785" s="151"/>
      <c r="C785" s="151"/>
      <c r="D785" s="151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</row>
    <row r="786" spans="2:17" ht="18">
      <c r="B786" s="151"/>
      <c r="C786" s="151"/>
      <c r="D786" s="151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</row>
    <row r="787" spans="2:17" ht="18">
      <c r="B787" s="151"/>
      <c r="C787" s="151"/>
      <c r="D787" s="151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</row>
    <row r="788" spans="2:17" ht="18">
      <c r="B788" s="151"/>
      <c r="C788" s="151"/>
      <c r="D788" s="151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</row>
    <row r="789" spans="2:17" ht="18">
      <c r="B789" s="151"/>
      <c r="C789" s="151"/>
      <c r="D789" s="151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</row>
    <row r="790" spans="2:17" ht="18">
      <c r="B790" s="151"/>
      <c r="C790" s="151"/>
      <c r="D790" s="151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</row>
    <row r="791" spans="2:17" ht="18">
      <c r="B791" s="151"/>
      <c r="C791" s="151"/>
      <c r="D791" s="151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</row>
    <row r="792" spans="2:17" ht="18">
      <c r="B792" s="151"/>
      <c r="C792" s="151"/>
      <c r="D792" s="151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</row>
    <row r="793" spans="2:17" ht="18">
      <c r="B793" s="151"/>
      <c r="C793" s="151"/>
      <c r="D793" s="151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</row>
    <row r="794" spans="2:17" ht="18">
      <c r="B794" s="151"/>
      <c r="C794" s="151"/>
      <c r="D794" s="151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</row>
    <row r="795" spans="2:17" ht="18">
      <c r="B795" s="151"/>
      <c r="C795" s="151"/>
      <c r="D795" s="151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</row>
    <row r="796" spans="2:17" ht="18">
      <c r="B796" s="151"/>
      <c r="C796" s="151"/>
      <c r="D796" s="151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</row>
    <row r="797" spans="2:17" ht="18">
      <c r="B797" s="151"/>
      <c r="C797" s="151"/>
      <c r="D797" s="151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</row>
    <row r="798" spans="2:17" ht="18">
      <c r="B798" s="151"/>
      <c r="C798" s="151"/>
      <c r="D798" s="151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</row>
    <row r="799" spans="2:17" ht="18">
      <c r="B799" s="151"/>
      <c r="C799" s="151"/>
      <c r="D799" s="151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</row>
    <row r="800" spans="2:17" ht="18">
      <c r="B800" s="151"/>
      <c r="C800" s="151"/>
      <c r="D800" s="151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</row>
    <row r="801" spans="2:17" ht="18">
      <c r="B801" s="151"/>
      <c r="C801" s="151"/>
      <c r="D801" s="151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</row>
    <row r="802" spans="2:17" ht="18">
      <c r="B802" s="151"/>
      <c r="C802" s="151"/>
      <c r="D802" s="151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</row>
    <row r="803" spans="2:17" ht="18">
      <c r="B803" s="151"/>
      <c r="C803" s="151"/>
      <c r="D803" s="151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</row>
    <row r="804" spans="2:17" ht="18">
      <c r="B804" s="151"/>
      <c r="C804" s="151"/>
      <c r="D804" s="151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</row>
    <row r="805" spans="2:17" ht="18">
      <c r="B805" s="151"/>
      <c r="C805" s="151"/>
      <c r="D805" s="151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</row>
    <row r="806" spans="2:17" ht="18">
      <c r="B806" s="151"/>
      <c r="C806" s="151"/>
      <c r="D806" s="151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</row>
    <row r="807" spans="2:17" ht="18">
      <c r="B807" s="151"/>
      <c r="C807" s="151"/>
      <c r="D807" s="151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</row>
    <row r="808" spans="2:17" ht="18">
      <c r="B808" s="151"/>
      <c r="C808" s="151"/>
      <c r="D808" s="151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</row>
    <row r="809" spans="2:17" ht="18">
      <c r="B809" s="151"/>
      <c r="C809" s="151"/>
      <c r="D809" s="151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</row>
    <row r="810" spans="2:17" ht="18">
      <c r="B810" s="151"/>
      <c r="C810" s="151"/>
      <c r="D810" s="151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</row>
    <row r="811" spans="2:17" ht="18">
      <c r="B811" s="151"/>
      <c r="C811" s="151"/>
      <c r="D811" s="151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</row>
    <row r="812" spans="2:17" ht="18">
      <c r="B812" s="151"/>
      <c r="C812" s="151"/>
      <c r="D812" s="151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</row>
    <row r="813" spans="2:17" ht="18">
      <c r="B813" s="151"/>
      <c r="C813" s="151"/>
      <c r="D813" s="151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</row>
    <row r="814" spans="2:17" ht="18">
      <c r="B814" s="151"/>
      <c r="C814" s="151"/>
      <c r="D814" s="151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</row>
    <row r="815" spans="2:17" ht="18">
      <c r="B815" s="151"/>
      <c r="C815" s="151"/>
      <c r="D815" s="151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</row>
    <row r="816" spans="2:17" ht="18">
      <c r="B816" s="151"/>
      <c r="C816" s="151"/>
      <c r="D816" s="151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</row>
    <row r="817" spans="2:17" ht="18">
      <c r="B817" s="151"/>
      <c r="C817" s="151"/>
      <c r="D817" s="151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</row>
    <row r="818" spans="2:17" ht="18">
      <c r="B818" s="151"/>
      <c r="C818" s="151"/>
      <c r="D818" s="151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</row>
    <row r="819" spans="2:17" ht="18">
      <c r="B819" s="151"/>
      <c r="C819" s="151"/>
      <c r="D819" s="151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</row>
    <row r="820" spans="2:17" ht="18">
      <c r="B820" s="151"/>
      <c r="C820" s="151"/>
      <c r="D820" s="151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</row>
    <row r="821" spans="2:17" ht="18">
      <c r="B821" s="151"/>
      <c r="C821" s="151"/>
      <c r="D821" s="151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</row>
    <row r="822" spans="2:17" ht="18">
      <c r="B822" s="151"/>
      <c r="C822" s="151"/>
      <c r="D822" s="151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</row>
    <row r="823" spans="2:17" ht="18">
      <c r="B823" s="151"/>
      <c r="C823" s="151"/>
      <c r="D823" s="151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</row>
    <row r="824" spans="2:17" ht="18">
      <c r="B824" s="151"/>
      <c r="C824" s="151"/>
      <c r="D824" s="151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</row>
    <row r="825" spans="2:17" ht="18">
      <c r="B825" s="151"/>
      <c r="C825" s="151"/>
      <c r="D825" s="151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</row>
    <row r="826" spans="2:17" ht="18">
      <c r="B826" s="151"/>
      <c r="C826" s="151"/>
      <c r="D826" s="151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</row>
    <row r="827" spans="2:17" ht="18">
      <c r="B827" s="151"/>
      <c r="C827" s="151"/>
      <c r="D827" s="151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</row>
    <row r="828" spans="2:17" ht="18">
      <c r="B828" s="151"/>
      <c r="C828" s="151"/>
      <c r="D828" s="151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</row>
    <row r="829" spans="2:17" ht="18">
      <c r="B829" s="151"/>
      <c r="C829" s="151"/>
      <c r="D829" s="151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</row>
    <row r="830" spans="2:17" ht="18">
      <c r="B830" s="151"/>
      <c r="C830" s="151"/>
      <c r="D830" s="151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</row>
    <row r="831" spans="2:17" ht="18">
      <c r="B831" s="151"/>
      <c r="C831" s="151"/>
      <c r="D831" s="151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</row>
    <row r="832" spans="2:17" ht="18">
      <c r="B832" s="151"/>
      <c r="C832" s="151"/>
      <c r="D832" s="151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</row>
    <row r="833" spans="2:17" ht="18">
      <c r="B833" s="151"/>
      <c r="C833" s="151"/>
      <c r="D833" s="151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</row>
    <row r="834" spans="2:17" ht="18">
      <c r="B834" s="151"/>
      <c r="C834" s="151"/>
      <c r="D834" s="151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</row>
    <row r="835" spans="2:17" ht="18">
      <c r="B835" s="151"/>
      <c r="C835" s="151"/>
      <c r="D835" s="151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</row>
    <row r="836" spans="2:17" ht="18">
      <c r="B836" s="151"/>
      <c r="C836" s="151"/>
      <c r="D836" s="151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</row>
    <row r="837" spans="2:17" ht="18">
      <c r="B837" s="151"/>
      <c r="C837" s="151"/>
      <c r="D837" s="151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</row>
    <row r="838" spans="2:17" ht="18">
      <c r="B838" s="151"/>
      <c r="C838" s="151"/>
      <c r="D838" s="151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</row>
    <row r="839" spans="2:17" ht="18">
      <c r="B839" s="151"/>
      <c r="C839" s="151"/>
      <c r="D839" s="151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</row>
    <row r="840" spans="2:17" ht="18">
      <c r="B840" s="151"/>
      <c r="C840" s="151"/>
      <c r="D840" s="151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</row>
    <row r="841" spans="2:17" ht="18">
      <c r="B841" s="151"/>
      <c r="C841" s="151"/>
      <c r="D841" s="151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</row>
    <row r="842" spans="2:17" ht="18">
      <c r="B842" s="151"/>
      <c r="C842" s="151"/>
      <c r="D842" s="151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</row>
    <row r="843" spans="2:17" ht="18">
      <c r="B843" s="151"/>
      <c r="C843" s="151"/>
      <c r="D843" s="151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</row>
    <row r="844" spans="2:17" ht="18">
      <c r="B844" s="151"/>
      <c r="C844" s="151"/>
      <c r="D844" s="151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</row>
    <row r="845" spans="2:17" ht="18">
      <c r="B845" s="151"/>
      <c r="C845" s="151"/>
      <c r="D845" s="151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</row>
    <row r="846" spans="2:17" ht="18">
      <c r="B846" s="151"/>
      <c r="C846" s="151"/>
      <c r="D846" s="151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</row>
    <row r="847" spans="2:17" ht="18">
      <c r="B847" s="151"/>
      <c r="C847" s="151"/>
      <c r="D847" s="151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</row>
    <row r="848" spans="2:17" ht="18">
      <c r="B848" s="151"/>
      <c r="C848" s="151"/>
      <c r="D848" s="151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</row>
    <row r="849" spans="2:17" ht="18">
      <c r="B849" s="151"/>
      <c r="C849" s="151"/>
      <c r="D849" s="151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</row>
    <row r="850" spans="2:17" ht="18">
      <c r="B850" s="151"/>
      <c r="C850" s="151"/>
      <c r="D850" s="151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</row>
    <row r="851" spans="2:17" ht="18">
      <c r="B851" s="151"/>
      <c r="C851" s="151"/>
      <c r="D851" s="151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</row>
    <row r="852" spans="2:17" ht="18">
      <c r="B852" s="151"/>
      <c r="C852" s="151"/>
      <c r="D852" s="151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</row>
    <row r="853" spans="2:17" ht="18">
      <c r="B853" s="151"/>
      <c r="C853" s="151"/>
      <c r="D853" s="151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</row>
    <row r="854" spans="2:17" ht="18">
      <c r="B854" s="151"/>
      <c r="C854" s="151"/>
      <c r="D854" s="151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</row>
    <row r="855" spans="2:17" ht="18">
      <c r="B855" s="151"/>
      <c r="C855" s="151"/>
      <c r="D855" s="151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</row>
    <row r="856" spans="2:17" ht="18">
      <c r="B856" s="151"/>
      <c r="C856" s="151"/>
      <c r="D856" s="151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</row>
    <row r="857" spans="2:17" ht="18">
      <c r="B857" s="151"/>
      <c r="C857" s="151"/>
      <c r="D857" s="151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</row>
    <row r="858" spans="2:17" ht="18">
      <c r="B858" s="151"/>
      <c r="C858" s="151"/>
      <c r="D858" s="151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</row>
    <row r="859" spans="2:17" ht="18">
      <c r="B859" s="151"/>
      <c r="C859" s="151"/>
      <c r="D859" s="151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</row>
    <row r="860" spans="2:17" ht="18">
      <c r="B860" s="151"/>
      <c r="C860" s="151"/>
      <c r="D860" s="151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</row>
    <row r="861" spans="2:17" ht="18">
      <c r="B861" s="151"/>
      <c r="C861" s="151"/>
      <c r="D861" s="151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</row>
    <row r="862" spans="2:17" ht="18">
      <c r="B862" s="151"/>
      <c r="C862" s="151"/>
      <c r="D862" s="151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</row>
    <row r="863" spans="2:17" ht="18">
      <c r="B863" s="151"/>
      <c r="C863" s="151"/>
      <c r="D863" s="151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</row>
    <row r="864" spans="2:17" ht="18">
      <c r="B864" s="151"/>
      <c r="C864" s="151"/>
      <c r="D864" s="151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</row>
    <row r="865" spans="2:17" ht="18">
      <c r="B865" s="151"/>
      <c r="C865" s="151"/>
      <c r="D865" s="151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</row>
    <row r="866" spans="2:17" ht="18">
      <c r="B866" s="151"/>
      <c r="C866" s="151"/>
      <c r="D866" s="151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</row>
    <row r="867" spans="2:17" ht="18">
      <c r="B867" s="151"/>
      <c r="C867" s="151"/>
      <c r="D867" s="151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</row>
    <row r="868" spans="2:17" ht="18">
      <c r="B868" s="151"/>
      <c r="C868" s="151"/>
      <c r="D868" s="151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</row>
    <row r="869" spans="2:17" ht="18">
      <c r="B869" s="151"/>
      <c r="C869" s="151"/>
      <c r="D869" s="151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</row>
    <row r="870" spans="2:17" ht="18">
      <c r="B870" s="151"/>
      <c r="C870" s="151"/>
      <c r="D870" s="151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</row>
    <row r="871" spans="2:17" ht="18">
      <c r="B871" s="151"/>
      <c r="C871" s="151"/>
      <c r="D871" s="151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</row>
    <row r="872" spans="2:17" ht="18">
      <c r="B872" s="151"/>
      <c r="C872" s="151"/>
      <c r="D872" s="151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</row>
    <row r="873" spans="2:17" ht="18">
      <c r="B873" s="151"/>
      <c r="C873" s="151"/>
      <c r="D873" s="151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</row>
    <row r="874" spans="2:17" ht="18">
      <c r="B874" s="151"/>
      <c r="C874" s="151"/>
      <c r="D874" s="151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</row>
    <row r="875" spans="2:17" ht="18">
      <c r="B875" s="151"/>
      <c r="C875" s="151"/>
      <c r="D875" s="151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</row>
    <row r="876" spans="2:17" ht="18">
      <c r="B876" s="151"/>
      <c r="C876" s="151"/>
      <c r="D876" s="151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</row>
    <row r="877" spans="2:17" ht="18">
      <c r="B877" s="151"/>
      <c r="C877" s="151"/>
      <c r="D877" s="151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</row>
    <row r="878" spans="2:17" ht="18">
      <c r="B878" s="151"/>
      <c r="C878" s="151"/>
      <c r="D878" s="151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</row>
    <row r="879" spans="2:17" ht="18">
      <c r="B879" s="151"/>
      <c r="C879" s="151"/>
      <c r="D879" s="151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</row>
    <row r="880" spans="2:17" ht="18">
      <c r="B880" s="151"/>
      <c r="C880" s="151"/>
      <c r="D880" s="151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</row>
    <row r="881" spans="2:17" ht="18">
      <c r="B881" s="151"/>
      <c r="C881" s="151"/>
      <c r="D881" s="151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</row>
    <row r="882" spans="2:17" ht="18">
      <c r="B882" s="151"/>
      <c r="C882" s="151"/>
      <c r="D882" s="151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</row>
    <row r="883" spans="2:17" ht="18">
      <c r="B883" s="151"/>
      <c r="C883" s="151"/>
      <c r="D883" s="151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</row>
    <row r="884" spans="2:17" ht="18">
      <c r="B884" s="151"/>
      <c r="C884" s="151"/>
      <c r="D884" s="151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</row>
    <row r="885" spans="2:17" ht="18">
      <c r="B885" s="151"/>
      <c r="C885" s="151"/>
      <c r="D885" s="151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</row>
    <row r="886" spans="2:17" ht="18">
      <c r="B886" s="151"/>
      <c r="C886" s="151"/>
      <c r="D886" s="151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</row>
    <row r="887" spans="2:17" ht="18">
      <c r="B887" s="151"/>
      <c r="C887" s="151"/>
      <c r="D887" s="151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</row>
    <row r="888" spans="2:17" ht="18">
      <c r="B888" s="151"/>
      <c r="C888" s="151"/>
      <c r="D888" s="151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</row>
    <row r="889" spans="2:17" ht="18">
      <c r="B889" s="151"/>
      <c r="C889" s="151"/>
      <c r="D889" s="151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</row>
    <row r="890" spans="2:17" ht="18">
      <c r="B890" s="151"/>
      <c r="C890" s="151"/>
      <c r="D890" s="151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</row>
    <row r="891" spans="2:17" ht="18">
      <c r="B891" s="151"/>
      <c r="C891" s="151"/>
      <c r="D891" s="151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</row>
    <row r="892" spans="2:17" ht="18">
      <c r="B892" s="151"/>
      <c r="C892" s="151"/>
      <c r="D892" s="151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</row>
    <row r="893" spans="2:17" ht="18">
      <c r="B893" s="151"/>
      <c r="C893" s="151"/>
      <c r="D893" s="151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</row>
    <row r="894" spans="2:17" ht="18">
      <c r="B894" s="151"/>
      <c r="C894" s="151"/>
      <c r="D894" s="151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</row>
    <row r="895" spans="2:17" ht="18">
      <c r="B895" s="151"/>
      <c r="C895" s="151"/>
      <c r="D895" s="151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</row>
    <row r="896" spans="2:17" ht="18">
      <c r="B896" s="151"/>
      <c r="C896" s="151"/>
      <c r="D896" s="151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</row>
    <row r="897" spans="2:17" ht="18">
      <c r="B897" s="151"/>
      <c r="C897" s="151"/>
      <c r="D897" s="151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</row>
    <row r="898" spans="2:17" ht="18">
      <c r="B898" s="151"/>
      <c r="C898" s="151"/>
      <c r="D898" s="151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</row>
    <row r="899" spans="2:17" ht="18">
      <c r="B899" s="151"/>
      <c r="C899" s="151"/>
      <c r="D899" s="151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</row>
    <row r="900" spans="2:17" ht="18">
      <c r="B900" s="151"/>
      <c r="C900" s="151"/>
      <c r="D900" s="151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</row>
    <row r="901" spans="2:17" ht="18">
      <c r="B901" s="151"/>
      <c r="C901" s="151"/>
      <c r="D901" s="151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</row>
    <row r="902" spans="2:17" ht="18">
      <c r="B902" s="151"/>
      <c r="C902" s="151"/>
      <c r="D902" s="151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</row>
    <row r="903" spans="2:17" ht="18">
      <c r="B903" s="151"/>
      <c r="C903" s="151"/>
      <c r="D903" s="151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</row>
    <row r="904" spans="2:17" ht="18">
      <c r="B904" s="151"/>
      <c r="C904" s="151"/>
      <c r="D904" s="151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</row>
    <row r="905" spans="2:17" ht="18">
      <c r="B905" s="151"/>
      <c r="C905" s="151"/>
      <c r="D905" s="151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</row>
    <row r="906" spans="2:17" ht="18">
      <c r="B906" s="151"/>
      <c r="C906" s="151"/>
      <c r="D906" s="151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</row>
    <row r="907" spans="2:17" ht="18">
      <c r="B907" s="151"/>
      <c r="C907" s="151"/>
      <c r="D907" s="151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</row>
    <row r="908" spans="2:17" ht="18">
      <c r="B908" s="151"/>
      <c r="C908" s="151"/>
      <c r="D908" s="151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</row>
    <row r="909" spans="2:17" ht="18">
      <c r="B909" s="151"/>
      <c r="C909" s="151"/>
      <c r="D909" s="151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</row>
    <row r="910" spans="2:17" ht="18">
      <c r="B910" s="151"/>
      <c r="C910" s="151"/>
      <c r="D910" s="151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</row>
    <row r="911" spans="2:17" ht="18">
      <c r="B911" s="151"/>
      <c r="C911" s="151"/>
      <c r="D911" s="151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</row>
    <row r="912" spans="2:17" ht="18">
      <c r="B912" s="151"/>
      <c r="C912" s="151"/>
      <c r="D912" s="151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</row>
    <row r="913" spans="2:17" ht="18">
      <c r="B913" s="151"/>
      <c r="C913" s="151"/>
      <c r="D913" s="151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</row>
    <row r="914" spans="2:17" ht="18">
      <c r="B914" s="151"/>
      <c r="C914" s="151"/>
      <c r="D914" s="151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</row>
    <row r="915" spans="2:17" ht="18">
      <c r="B915" s="151"/>
      <c r="C915" s="151"/>
      <c r="D915" s="151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</row>
    <row r="916" spans="2:17" ht="18">
      <c r="B916" s="151"/>
      <c r="C916" s="151"/>
      <c r="D916" s="151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</row>
    <row r="917" spans="2:17" ht="18">
      <c r="B917" s="151"/>
      <c r="C917" s="151"/>
      <c r="D917" s="151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</row>
    <row r="918" spans="2:17" ht="18">
      <c r="B918" s="151"/>
      <c r="C918" s="151"/>
      <c r="D918" s="151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</row>
    <row r="919" spans="2:17" ht="18">
      <c r="B919" s="151"/>
      <c r="C919" s="151"/>
      <c r="D919" s="151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</row>
    <row r="920" spans="2:17" ht="18">
      <c r="B920" s="151"/>
      <c r="C920" s="151"/>
      <c r="D920" s="151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</row>
    <row r="921" spans="2:17" ht="18">
      <c r="B921" s="151"/>
      <c r="C921" s="151"/>
      <c r="D921" s="151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</row>
    <row r="922" spans="2:17" ht="18">
      <c r="B922" s="151"/>
      <c r="C922" s="151"/>
      <c r="D922" s="151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</row>
    <row r="923" spans="2:17" ht="18">
      <c r="B923" s="151"/>
      <c r="C923" s="151"/>
      <c r="D923" s="151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</row>
    <row r="924" spans="2:17" ht="18">
      <c r="B924" s="151"/>
      <c r="C924" s="151"/>
      <c r="D924" s="151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</row>
    <row r="925" spans="2:17" ht="18">
      <c r="B925" s="151"/>
      <c r="C925" s="151"/>
      <c r="D925" s="151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</row>
    <row r="926" spans="2:17" ht="18">
      <c r="B926" s="151"/>
      <c r="C926" s="151"/>
      <c r="D926" s="151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</row>
    <row r="927" spans="2:17" ht="18">
      <c r="B927" s="151"/>
      <c r="C927" s="151"/>
      <c r="D927" s="151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</row>
    <row r="928" spans="2:17" ht="18">
      <c r="B928" s="151"/>
      <c r="C928" s="151"/>
      <c r="D928" s="151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</row>
    <row r="929" spans="2:17" ht="18">
      <c r="B929" s="151"/>
      <c r="C929" s="151"/>
      <c r="D929" s="151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</row>
    <row r="930" spans="2:17" ht="18">
      <c r="B930" s="151"/>
      <c r="C930" s="151"/>
      <c r="D930" s="151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</row>
    <row r="931" spans="2:17" ht="18">
      <c r="B931" s="151"/>
      <c r="C931" s="151"/>
      <c r="D931" s="151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</row>
    <row r="932" spans="2:17" ht="18">
      <c r="B932" s="151"/>
      <c r="C932" s="151"/>
      <c r="D932" s="151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</row>
    <row r="933" spans="2:17" ht="18">
      <c r="B933" s="151"/>
      <c r="C933" s="151"/>
      <c r="D933" s="151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</row>
    <row r="934" spans="2:17" ht="18">
      <c r="B934" s="151"/>
      <c r="C934" s="151"/>
      <c r="D934" s="151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</row>
    <row r="935" spans="2:17" ht="18">
      <c r="B935" s="151"/>
      <c r="C935" s="151"/>
      <c r="D935" s="151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</row>
    <row r="936" spans="2:17" ht="18">
      <c r="B936" s="151"/>
      <c r="C936" s="151"/>
      <c r="D936" s="151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</row>
    <row r="937" spans="2:17" ht="18">
      <c r="B937" s="151"/>
      <c r="C937" s="151"/>
      <c r="D937" s="151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</row>
    <row r="938" spans="2:17" ht="18">
      <c r="B938" s="151"/>
      <c r="C938" s="151"/>
      <c r="D938" s="151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</row>
    <row r="939" spans="2:17" ht="18">
      <c r="B939" s="151"/>
      <c r="C939" s="151"/>
      <c r="D939" s="151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</row>
    <row r="940" spans="2:17" ht="18">
      <c r="B940" s="151"/>
      <c r="C940" s="151"/>
      <c r="D940" s="151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</row>
    <row r="941" spans="2:17" ht="18">
      <c r="B941" s="151"/>
      <c r="C941" s="151"/>
      <c r="D941" s="151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</row>
    <row r="942" spans="2:17" ht="18">
      <c r="B942" s="151"/>
      <c r="C942" s="151"/>
      <c r="D942" s="151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</row>
    <row r="943" spans="2:17" ht="18">
      <c r="B943" s="151"/>
      <c r="C943" s="151"/>
      <c r="D943" s="151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</row>
    <row r="944" spans="2:17" ht="18">
      <c r="B944" s="151"/>
      <c r="C944" s="151"/>
      <c r="D944" s="151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</row>
    <row r="945" spans="2:17" ht="18">
      <c r="B945" s="151"/>
      <c r="C945" s="151"/>
      <c r="D945" s="151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</row>
    <row r="946" spans="2:17" ht="18">
      <c r="B946" s="151"/>
      <c r="C946" s="151"/>
      <c r="D946" s="151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</row>
    <row r="947" spans="2:17" ht="18">
      <c r="B947" s="151"/>
      <c r="C947" s="151"/>
      <c r="D947" s="151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</row>
    <row r="948" spans="2:17" ht="18">
      <c r="B948" s="151"/>
      <c r="C948" s="151"/>
      <c r="D948" s="151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</row>
    <row r="949" spans="2:17" ht="18">
      <c r="B949" s="151"/>
      <c r="C949" s="151"/>
      <c r="D949" s="151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</row>
    <row r="950" spans="2:17" ht="18">
      <c r="B950" s="151"/>
      <c r="C950" s="151"/>
      <c r="D950" s="151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</row>
    <row r="951" spans="2:17" ht="18">
      <c r="B951" s="151"/>
      <c r="C951" s="151"/>
      <c r="D951" s="151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</row>
    <row r="952" spans="2:17" ht="18">
      <c r="B952" s="151"/>
      <c r="C952" s="151"/>
      <c r="D952" s="151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</row>
    <row r="953" spans="2:17" ht="18">
      <c r="B953" s="151"/>
      <c r="C953" s="151"/>
      <c r="D953" s="151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</row>
    <row r="954" spans="2:17" ht="18">
      <c r="B954" s="151"/>
      <c r="C954" s="151"/>
      <c r="D954" s="151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</row>
    <row r="955" spans="2:17" ht="18">
      <c r="B955" s="151"/>
      <c r="C955" s="151"/>
      <c r="D955" s="151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</row>
    <row r="956" spans="2:17" ht="18">
      <c r="B956" s="151"/>
      <c r="C956" s="151"/>
      <c r="D956" s="151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</row>
    <row r="957" spans="2:17" ht="18">
      <c r="B957" s="151"/>
      <c r="C957" s="151"/>
      <c r="D957" s="151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</row>
    <row r="958" spans="2:17" ht="18">
      <c r="B958" s="151"/>
      <c r="C958" s="151"/>
      <c r="D958" s="151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</row>
    <row r="959" spans="2:17" ht="18">
      <c r="B959" s="151"/>
      <c r="C959" s="151"/>
      <c r="D959" s="151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</row>
    <row r="960" spans="2:17" ht="18">
      <c r="B960" s="151"/>
      <c r="C960" s="151"/>
      <c r="D960" s="151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</row>
    <row r="961" spans="2:17" ht="18">
      <c r="B961" s="151"/>
      <c r="C961" s="151"/>
      <c r="D961" s="151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</row>
    <row r="962" spans="2:17" ht="18">
      <c r="B962" s="151"/>
      <c r="C962" s="151"/>
      <c r="D962" s="151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</row>
    <row r="963" spans="2:17" ht="18">
      <c r="B963" s="151"/>
      <c r="C963" s="151"/>
      <c r="D963" s="151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</row>
    <row r="964" spans="2:17" ht="18">
      <c r="B964" s="151"/>
      <c r="C964" s="151"/>
      <c r="D964" s="151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</row>
    <row r="965" spans="2:17" ht="18">
      <c r="B965" s="151"/>
      <c r="C965" s="151"/>
      <c r="D965" s="151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</row>
    <row r="966" spans="2:17" ht="18">
      <c r="B966" s="151"/>
      <c r="C966" s="151"/>
      <c r="D966" s="151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</row>
    <row r="967" spans="2:17" ht="18">
      <c r="B967" s="151"/>
      <c r="C967" s="151"/>
      <c r="D967" s="151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</row>
    <row r="968" spans="2:17" ht="18">
      <c r="B968" s="151"/>
      <c r="C968" s="151"/>
      <c r="D968" s="151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</row>
    <row r="969" spans="2:17" ht="18">
      <c r="B969" s="151"/>
      <c r="C969" s="151"/>
      <c r="D969" s="151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</row>
    <row r="970" spans="2:17" ht="18">
      <c r="B970" s="151"/>
      <c r="C970" s="151"/>
      <c r="D970" s="151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</row>
    <row r="971" spans="2:17" ht="18">
      <c r="B971" s="151"/>
      <c r="C971" s="151"/>
      <c r="D971" s="151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</row>
    <row r="972" spans="2:17" ht="18">
      <c r="B972" s="151"/>
      <c r="C972" s="151"/>
      <c r="D972" s="151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</row>
    <row r="973" spans="2:17" ht="18">
      <c r="B973" s="151"/>
      <c r="C973" s="151"/>
      <c r="D973" s="151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</row>
    <row r="974" spans="2:17" ht="18">
      <c r="B974" s="151"/>
      <c r="C974" s="151"/>
      <c r="D974" s="151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</row>
    <row r="975" spans="2:17" ht="18">
      <c r="B975" s="151"/>
      <c r="C975" s="151"/>
      <c r="D975" s="151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</row>
    <row r="976" spans="2:17" ht="18">
      <c r="B976" s="151"/>
      <c r="C976" s="151"/>
      <c r="D976" s="151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</row>
    <row r="977" spans="2:17" ht="18">
      <c r="B977" s="151"/>
      <c r="C977" s="151"/>
      <c r="D977" s="151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</row>
    <row r="978" spans="2:17" ht="18">
      <c r="B978" s="151"/>
      <c r="C978" s="151"/>
      <c r="D978" s="151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</row>
    <row r="979" spans="2:17" ht="18">
      <c r="B979" s="151"/>
      <c r="C979" s="151"/>
      <c r="D979" s="151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</row>
    <row r="980" spans="2:17" ht="18">
      <c r="B980" s="151"/>
      <c r="C980" s="151"/>
      <c r="D980" s="151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</row>
    <row r="981" spans="2:17" ht="18">
      <c r="B981" s="151"/>
      <c r="C981" s="151"/>
      <c r="D981" s="151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</row>
    <row r="982" spans="2:17" ht="18">
      <c r="B982" s="151"/>
      <c r="C982" s="151"/>
      <c r="D982" s="151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</row>
    <row r="983" spans="2:17" ht="18">
      <c r="B983" s="151"/>
      <c r="C983" s="151"/>
      <c r="D983" s="151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</row>
    <row r="984" spans="2:17" ht="18">
      <c r="B984" s="151"/>
      <c r="C984" s="151"/>
      <c r="D984" s="151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</row>
    <row r="985" spans="2:17" ht="18">
      <c r="B985" s="151"/>
      <c r="C985" s="151"/>
      <c r="D985" s="151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</row>
    <row r="986" spans="2:17" ht="18">
      <c r="B986" s="151"/>
      <c r="C986" s="151"/>
      <c r="D986" s="151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</row>
    <row r="987" spans="2:17" ht="18">
      <c r="B987" s="151"/>
      <c r="C987" s="151"/>
      <c r="D987" s="151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</row>
    <row r="988" spans="2:17" ht="18">
      <c r="B988" s="151"/>
      <c r="C988" s="151"/>
      <c r="D988" s="151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</row>
    <row r="989" spans="2:17" ht="18">
      <c r="B989" s="151"/>
      <c r="C989" s="151"/>
      <c r="D989" s="151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</row>
    <row r="990" spans="2:17" ht="18">
      <c r="B990" s="151"/>
      <c r="C990" s="151"/>
      <c r="D990" s="151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</row>
    <row r="991" spans="2:17" ht="18">
      <c r="B991" s="151"/>
      <c r="C991" s="151"/>
      <c r="D991" s="151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</row>
    <row r="992" spans="2:17" ht="18">
      <c r="B992" s="151"/>
      <c r="C992" s="151"/>
      <c r="D992" s="151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</row>
    <row r="993" spans="2:17" ht="18">
      <c r="B993" s="151"/>
      <c r="C993" s="151"/>
      <c r="D993" s="151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</row>
    <row r="994" spans="2:17" ht="18">
      <c r="B994" s="151"/>
      <c r="C994" s="151"/>
      <c r="D994" s="151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</row>
    <row r="995" spans="2:17" ht="18">
      <c r="B995" s="151"/>
      <c r="C995" s="151"/>
      <c r="D995" s="151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</row>
    <row r="996" spans="2:17" ht="18">
      <c r="B996" s="151"/>
      <c r="C996" s="151"/>
      <c r="D996" s="151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</row>
    <row r="997" spans="2:17" ht="18">
      <c r="B997" s="151"/>
      <c r="C997" s="151"/>
      <c r="D997" s="151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</row>
    <row r="998" spans="2:17" ht="18">
      <c r="B998" s="151"/>
      <c r="C998" s="151"/>
      <c r="D998" s="151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</row>
    <row r="999" spans="2:17" ht="18">
      <c r="B999" s="151"/>
      <c r="C999" s="151"/>
      <c r="D999" s="151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</row>
    <row r="1000" spans="2:17" ht="18">
      <c r="B1000" s="151"/>
      <c r="C1000" s="151"/>
      <c r="D1000" s="151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</row>
    <row r="1001" spans="2:17" ht="18">
      <c r="B1001" s="151"/>
      <c r="C1001" s="151"/>
      <c r="D1001" s="151"/>
      <c r="E1001" s="153"/>
      <c r="F1001" s="153"/>
      <c r="G1001" s="153"/>
      <c r="H1001" s="153"/>
      <c r="I1001" s="153"/>
      <c r="J1001" s="153"/>
      <c r="K1001" s="153"/>
      <c r="L1001" s="153"/>
      <c r="M1001" s="153"/>
      <c r="N1001" s="153"/>
      <c r="O1001" s="153"/>
      <c r="P1001" s="153"/>
      <c r="Q1001" s="153"/>
    </row>
  </sheetData>
  <mergeCells count="7">
    <mergeCell ref="B3:G3"/>
    <mergeCell ref="B4:B5"/>
    <mergeCell ref="C4:C5"/>
    <mergeCell ref="D4:D5"/>
    <mergeCell ref="E4:E5"/>
    <mergeCell ref="F4:F5"/>
    <mergeCell ref="G4:G5"/>
  </mergeCells>
  <pageMargins left="0" right="0" top="0.98425196850393704" bottom="0.98425196850393704" header="0.51181102362204722" footer="0.51181102362204722"/>
  <pageSetup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7"/>
  <sheetViews>
    <sheetView view="pageBreakPreview" zoomScale="112" zoomScaleNormal="112" zoomScaleSheetLayoutView="112" workbookViewId="0">
      <selection activeCell="B37" sqref="B37:K37"/>
    </sheetView>
  </sheetViews>
  <sheetFormatPr defaultColWidth="9.140625" defaultRowHeight="15"/>
  <cols>
    <col min="1" max="1" width="3.5703125" style="2" customWidth="1"/>
    <col min="2" max="2" width="3.5703125" style="3" customWidth="1"/>
    <col min="3" max="3" width="9.140625" style="1"/>
    <col min="4" max="4" width="24" style="1" customWidth="1"/>
    <col min="5" max="10" width="9.140625" style="1"/>
    <col min="11" max="11" width="19.85546875" style="1" customWidth="1"/>
    <col min="12" max="16384" width="9.140625" style="1"/>
  </cols>
  <sheetData>
    <row r="1" spans="1:12" ht="35.25" customHeight="1">
      <c r="A1" s="174" t="s">
        <v>137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27.75" customHeight="1">
      <c r="A2" s="174" t="s">
        <v>136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2" ht="28.5" customHeight="1" thickBot="1"/>
    <row r="4" spans="1:12" ht="30" customHeight="1" thickBot="1">
      <c r="A4" s="4">
        <v>1</v>
      </c>
      <c r="B4" s="177" t="s">
        <v>138</v>
      </c>
      <c r="C4" s="177"/>
      <c r="D4" s="177"/>
      <c r="E4" s="177"/>
      <c r="F4" s="177"/>
      <c r="G4" s="177"/>
      <c r="H4" s="177"/>
      <c r="I4" s="177"/>
      <c r="J4" s="177"/>
      <c r="K4" s="178"/>
    </row>
    <row r="5" spans="1:12" ht="18">
      <c r="B5" s="5" t="s">
        <v>112</v>
      </c>
    </row>
    <row r="6" spans="1:12" ht="15.75" thickBot="1"/>
    <row r="7" spans="1:12" ht="45.75" customHeight="1" thickBot="1">
      <c r="A7" s="4">
        <v>2</v>
      </c>
      <c r="B7" s="175" t="s">
        <v>12</v>
      </c>
      <c r="C7" s="175"/>
      <c r="D7" s="175"/>
      <c r="E7" s="175"/>
      <c r="F7" s="175"/>
      <c r="G7" s="175"/>
      <c r="H7" s="175"/>
      <c r="I7" s="175"/>
      <c r="J7" s="175"/>
      <c r="K7" s="176"/>
    </row>
    <row r="8" spans="1:12" ht="18">
      <c r="B8" s="5" t="s">
        <v>13</v>
      </c>
    </row>
    <row r="9" spans="1:12" ht="18.75" thickBot="1">
      <c r="B9" s="5"/>
    </row>
    <row r="10" spans="1:12" ht="30.75" customHeight="1" thickBot="1">
      <c r="A10" s="4">
        <v>3</v>
      </c>
      <c r="B10" s="175" t="s">
        <v>140</v>
      </c>
      <c r="C10" s="175"/>
      <c r="D10" s="175"/>
      <c r="E10" s="175"/>
      <c r="F10" s="175"/>
      <c r="G10" s="175"/>
      <c r="H10" s="175"/>
      <c r="I10" s="175"/>
      <c r="J10" s="175"/>
      <c r="K10" s="176"/>
    </row>
    <row r="11" spans="1:12" ht="18">
      <c r="B11" s="5" t="s">
        <v>14</v>
      </c>
    </row>
    <row r="12" spans="1:12" ht="18.75" thickBot="1">
      <c r="B12" s="5"/>
    </row>
    <row r="13" spans="1:12" ht="30.75" customHeight="1" thickBot="1">
      <c r="A13" s="4">
        <v>4</v>
      </c>
      <c r="B13" s="175" t="s">
        <v>139</v>
      </c>
      <c r="C13" s="175"/>
      <c r="D13" s="175"/>
      <c r="E13" s="175"/>
      <c r="F13" s="175"/>
      <c r="G13" s="175"/>
      <c r="H13" s="175"/>
      <c r="I13" s="175"/>
      <c r="J13" s="175"/>
      <c r="K13" s="176"/>
    </row>
    <row r="14" spans="1:12" ht="18">
      <c r="B14" s="5" t="s">
        <v>15</v>
      </c>
    </row>
    <row r="15" spans="1:12" ht="18.75" thickBot="1">
      <c r="B15" s="5"/>
    </row>
    <row r="16" spans="1:12" ht="45.75" customHeight="1" thickBot="1">
      <c r="A16" s="4">
        <v>5</v>
      </c>
      <c r="B16" s="175" t="s">
        <v>8</v>
      </c>
      <c r="C16" s="175"/>
      <c r="D16" s="175"/>
      <c r="E16" s="175"/>
      <c r="F16" s="175"/>
      <c r="G16" s="175"/>
      <c r="H16" s="175"/>
      <c r="I16" s="175"/>
      <c r="J16" s="175"/>
      <c r="K16" s="176"/>
      <c r="L16" s="6"/>
    </row>
    <row r="17" spans="1:12" ht="18">
      <c r="B17" s="5" t="s">
        <v>16</v>
      </c>
      <c r="L17" s="6"/>
    </row>
    <row r="18" spans="1:12" ht="15.75" thickBot="1"/>
    <row r="19" spans="1:12" ht="63" customHeight="1" thickBot="1">
      <c r="A19" s="4">
        <v>6</v>
      </c>
      <c r="B19" s="175" t="s">
        <v>9</v>
      </c>
      <c r="C19" s="175"/>
      <c r="D19" s="175"/>
      <c r="E19" s="175"/>
      <c r="F19" s="175"/>
      <c r="G19" s="175"/>
      <c r="H19" s="175"/>
      <c r="I19" s="175"/>
      <c r="J19" s="175"/>
      <c r="K19" s="176"/>
    </row>
    <row r="20" spans="1:12" ht="18">
      <c r="B20" s="5" t="s">
        <v>17</v>
      </c>
    </row>
    <row r="21" spans="1:12" ht="15.75" thickBot="1"/>
    <row r="22" spans="1:12" ht="33.75" customHeight="1" thickBot="1">
      <c r="A22" s="4">
        <v>7</v>
      </c>
      <c r="B22" s="175" t="s">
        <v>141</v>
      </c>
      <c r="C22" s="175"/>
      <c r="D22" s="175"/>
      <c r="E22" s="175"/>
      <c r="F22" s="175"/>
      <c r="G22" s="175"/>
      <c r="H22" s="175"/>
      <c r="I22" s="175"/>
      <c r="J22" s="175"/>
      <c r="K22" s="176"/>
    </row>
    <row r="23" spans="1:12" ht="18">
      <c r="B23" s="5" t="s">
        <v>18</v>
      </c>
    </row>
    <row r="24" spans="1:12" ht="15.75" thickBot="1"/>
    <row r="25" spans="1:12" ht="51" customHeight="1" thickBot="1">
      <c r="A25" s="4">
        <v>8</v>
      </c>
      <c r="B25" s="175" t="s">
        <v>142</v>
      </c>
      <c r="C25" s="175"/>
      <c r="D25" s="175"/>
      <c r="E25" s="175"/>
      <c r="F25" s="175"/>
      <c r="G25" s="175"/>
      <c r="H25" s="175"/>
      <c r="I25" s="175"/>
      <c r="J25" s="175"/>
      <c r="K25" s="176"/>
    </row>
    <row r="26" spans="1:12" ht="18">
      <c r="B26" s="5" t="s">
        <v>143</v>
      </c>
    </row>
    <row r="27" spans="1:12" ht="15.75" thickBot="1"/>
    <row r="28" spans="1:12" ht="33.75" customHeight="1" thickBot="1">
      <c r="A28" s="4">
        <v>9</v>
      </c>
      <c r="B28" s="175" t="s">
        <v>144</v>
      </c>
      <c r="C28" s="175"/>
      <c r="D28" s="175"/>
      <c r="E28" s="175"/>
      <c r="F28" s="175"/>
      <c r="G28" s="175"/>
      <c r="H28" s="175"/>
      <c r="I28" s="175"/>
      <c r="J28" s="175"/>
      <c r="K28" s="176"/>
    </row>
    <row r="29" spans="1:12" ht="18">
      <c r="B29" s="5" t="s">
        <v>145</v>
      </c>
    </row>
    <row r="30" spans="1:12" ht="18.75" thickBot="1">
      <c r="B30" s="5"/>
    </row>
    <row r="31" spans="1:12" ht="46.5" customHeight="1" thickBot="1">
      <c r="A31" s="4">
        <v>10</v>
      </c>
      <c r="B31" s="175" t="s">
        <v>147</v>
      </c>
      <c r="C31" s="175"/>
      <c r="D31" s="175"/>
      <c r="E31" s="175"/>
      <c r="F31" s="175"/>
      <c r="G31" s="175"/>
      <c r="H31" s="175"/>
      <c r="I31" s="175"/>
      <c r="J31" s="175"/>
      <c r="K31" s="176"/>
    </row>
    <row r="32" spans="1:12" ht="18">
      <c r="B32" s="5" t="s">
        <v>146</v>
      </c>
    </row>
    <row r="33" spans="1:11" ht="18.75" thickBot="1">
      <c r="B33" s="5"/>
    </row>
    <row r="34" spans="1:11" ht="33" customHeight="1" thickBot="1">
      <c r="A34" s="4">
        <v>11</v>
      </c>
      <c r="B34" s="175" t="s">
        <v>152</v>
      </c>
      <c r="C34" s="175"/>
      <c r="D34" s="175"/>
      <c r="E34" s="175"/>
      <c r="F34" s="175"/>
      <c r="G34" s="175"/>
      <c r="H34" s="175"/>
      <c r="I34" s="175"/>
      <c r="J34" s="175"/>
      <c r="K34" s="176"/>
    </row>
    <row r="35" spans="1:11" ht="18">
      <c r="B35" s="5" t="s">
        <v>151</v>
      </c>
    </row>
    <row r="36" spans="1:11" ht="15.75" thickBot="1">
      <c r="C36" s="7"/>
      <c r="D36" s="7"/>
      <c r="E36" s="7"/>
      <c r="F36" s="7"/>
      <c r="G36" s="7"/>
      <c r="H36" s="7"/>
      <c r="I36" s="7"/>
      <c r="J36" s="7"/>
      <c r="K36" s="7"/>
    </row>
    <row r="37" spans="1:11" ht="36" customHeight="1" thickBot="1">
      <c r="A37" s="4">
        <v>12</v>
      </c>
      <c r="B37" s="175" t="s">
        <v>158</v>
      </c>
      <c r="C37" s="175"/>
      <c r="D37" s="175"/>
      <c r="E37" s="175"/>
      <c r="F37" s="175"/>
      <c r="G37" s="175"/>
      <c r="H37" s="175"/>
      <c r="I37" s="175"/>
      <c r="J37" s="175"/>
      <c r="K37" s="176"/>
    </row>
    <row r="38" spans="1:11" ht="18">
      <c r="B38" s="5" t="s">
        <v>150</v>
      </c>
    </row>
    <row r="39" spans="1:11">
      <c r="B39" s="2"/>
      <c r="C39" s="179"/>
      <c r="D39" s="179"/>
      <c r="E39" s="179"/>
      <c r="F39" s="179"/>
      <c r="G39" s="179"/>
      <c r="H39" s="179"/>
      <c r="I39" s="179"/>
      <c r="J39" s="179"/>
      <c r="K39" s="179"/>
    </row>
    <row r="40" spans="1:11"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C42" s="7"/>
      <c r="D42" s="7"/>
      <c r="E42" s="7"/>
      <c r="F42" s="7"/>
      <c r="G42" s="7"/>
      <c r="H42" s="7"/>
      <c r="I42" s="7"/>
      <c r="J42" s="7"/>
      <c r="K42" s="7"/>
    </row>
    <row r="44" spans="1:11" ht="15.75" hidden="1" thickBot="1"/>
    <row r="45" spans="1:11" ht="42.75" hidden="1" customHeight="1" thickBot="1">
      <c r="A45" s="4">
        <v>7</v>
      </c>
      <c r="B45" s="175" t="s">
        <v>1</v>
      </c>
      <c r="C45" s="175"/>
      <c r="D45" s="175"/>
      <c r="E45" s="175"/>
      <c r="F45" s="175"/>
      <c r="G45" s="175"/>
      <c r="H45" s="175"/>
      <c r="I45" s="175"/>
      <c r="J45" s="175"/>
      <c r="K45" s="176"/>
    </row>
    <row r="46" spans="1:11" hidden="1">
      <c r="B46" s="3" t="s">
        <v>0</v>
      </c>
    </row>
    <row r="47" spans="1:11" hidden="1">
      <c r="C47" s="1" t="s">
        <v>3</v>
      </c>
    </row>
    <row r="48" spans="1:11" hidden="1">
      <c r="C48" s="1" t="s">
        <v>2</v>
      </c>
    </row>
    <row r="49" spans="2:2" hidden="1"/>
    <row r="50" spans="2:2" hidden="1">
      <c r="B50" s="3" t="s">
        <v>4</v>
      </c>
    </row>
    <row r="51" spans="2:2" hidden="1"/>
    <row r="52" spans="2:2" hidden="1">
      <c r="B52" s="3" t="s">
        <v>5</v>
      </c>
    </row>
    <row r="53" spans="2:2" hidden="1"/>
    <row r="54" spans="2:2" hidden="1">
      <c r="B54" s="3" t="s">
        <v>6</v>
      </c>
    </row>
    <row r="55" spans="2:2" hidden="1"/>
    <row r="56" spans="2:2" hidden="1"/>
    <row r="57" spans="2:2" hidden="1"/>
  </sheetData>
  <mergeCells count="16">
    <mergeCell ref="B45:K45"/>
    <mergeCell ref="B4:K4"/>
    <mergeCell ref="B7:K7"/>
    <mergeCell ref="B16:K16"/>
    <mergeCell ref="B22:K22"/>
    <mergeCell ref="B25:K25"/>
    <mergeCell ref="B31:K31"/>
    <mergeCell ref="B37:K37"/>
    <mergeCell ref="C39:K39"/>
    <mergeCell ref="B19:K19"/>
    <mergeCell ref="B34:K34"/>
    <mergeCell ref="A1:K1"/>
    <mergeCell ref="B13:K13"/>
    <mergeCell ref="B10:K10"/>
    <mergeCell ref="B28:K28"/>
    <mergeCell ref="A2:K2"/>
  </mergeCells>
  <pageMargins left="0" right="0" top="0.59055118110236227" bottom="0" header="0.31496062992125984" footer="0.31496062992125984"/>
  <pageSetup scale="7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2"/>
  <sheetViews>
    <sheetView tabSelected="1" view="pageBreakPreview" zoomScale="87" zoomScaleNormal="98" zoomScaleSheetLayoutView="87" workbookViewId="0">
      <selection activeCell="L7" sqref="L7"/>
    </sheetView>
  </sheetViews>
  <sheetFormatPr defaultColWidth="9.140625" defaultRowHeight="18"/>
  <cols>
    <col min="1" max="1" width="2.5703125" style="21" customWidth="1"/>
    <col min="2" max="2" width="4.42578125" style="22" customWidth="1"/>
    <col min="3" max="3" width="11.42578125" style="22" customWidth="1"/>
    <col min="4" max="4" width="37.85546875" style="21" customWidth="1"/>
    <col min="5" max="5" width="13.42578125" style="21" customWidth="1"/>
    <col min="6" max="6" width="11.28515625" style="21" customWidth="1"/>
    <col min="7" max="7" width="19.42578125" style="21" customWidth="1"/>
    <col min="8" max="8" width="12.5703125" style="21" customWidth="1"/>
    <col min="9" max="9" width="11.42578125" style="21" customWidth="1"/>
    <col min="10" max="11" width="12.5703125" style="21" customWidth="1"/>
    <col min="12" max="12" width="11" style="21" customWidth="1"/>
    <col min="13" max="13" width="12.5703125" style="21" customWidth="1"/>
    <col min="14" max="14" width="12.42578125" style="21" customWidth="1"/>
    <col min="15" max="15" width="11.85546875" style="21" customWidth="1"/>
    <col min="16" max="16" width="12.42578125" style="21" customWidth="1"/>
    <col min="17" max="19" width="14.42578125" style="20" bestFit="1" customWidth="1"/>
    <col min="20" max="20" width="11.85546875" style="21" customWidth="1"/>
    <col min="21" max="16384" width="9.140625" style="21"/>
  </cols>
  <sheetData>
    <row r="2" spans="2:20" ht="19.5" customHeight="1">
      <c r="B2" s="17" t="s">
        <v>110</v>
      </c>
      <c r="C2" s="18"/>
      <c r="D2" s="18"/>
      <c r="E2" s="18"/>
      <c r="F2" s="18"/>
      <c r="G2" s="18"/>
      <c r="H2" s="18"/>
      <c r="I2" s="19"/>
      <c r="J2" s="19"/>
      <c r="K2" s="18"/>
      <c r="L2" s="19"/>
      <c r="M2" s="19"/>
      <c r="N2" s="19"/>
      <c r="O2" s="19"/>
      <c r="P2" s="19"/>
    </row>
    <row r="3" spans="2:20" ht="30" customHeight="1">
      <c r="C3" s="23"/>
      <c r="D3" s="165" t="s">
        <v>33</v>
      </c>
      <c r="E3" s="165"/>
      <c r="F3" s="165"/>
      <c r="G3" s="165"/>
      <c r="H3" s="165"/>
      <c r="I3" s="166"/>
      <c r="J3" s="166"/>
      <c r="K3" s="166"/>
      <c r="L3" s="166"/>
      <c r="M3" s="166"/>
      <c r="N3" s="166"/>
      <c r="O3" s="166"/>
      <c r="P3" s="166"/>
      <c r="Q3" s="166"/>
    </row>
    <row r="4" spans="2:20" s="25" customFormat="1" ht="36" customHeight="1">
      <c r="B4" s="169"/>
      <c r="C4" s="171" t="s">
        <v>22</v>
      </c>
      <c r="D4" s="171" t="s">
        <v>35</v>
      </c>
      <c r="E4" s="171" t="s">
        <v>26</v>
      </c>
      <c r="F4" s="171" t="s">
        <v>10</v>
      </c>
      <c r="G4" s="171" t="s">
        <v>31</v>
      </c>
      <c r="H4" s="173">
        <f>'ცხრილი 1.1'!H4:J4</f>
        <v>2021</v>
      </c>
      <c r="I4" s="173"/>
      <c r="J4" s="173"/>
      <c r="K4" s="173">
        <f>H4+1</f>
        <v>2022</v>
      </c>
      <c r="L4" s="173"/>
      <c r="M4" s="173"/>
      <c r="N4" s="173">
        <f>K4+1</f>
        <v>2023</v>
      </c>
      <c r="O4" s="173"/>
      <c r="P4" s="173"/>
      <c r="Q4" s="24">
        <f>N4+1</f>
        <v>2024</v>
      </c>
      <c r="R4" s="24">
        <f>Q4+1</f>
        <v>2025</v>
      </c>
      <c r="S4" s="24">
        <f>R4+1</f>
        <v>2026</v>
      </c>
      <c r="T4" s="167" t="s">
        <v>28</v>
      </c>
    </row>
    <row r="5" spans="2:20" s="27" customFormat="1" ht="91.5" customHeight="1">
      <c r="B5" s="170"/>
      <c r="C5" s="172"/>
      <c r="D5" s="172"/>
      <c r="E5" s="172"/>
      <c r="F5" s="172"/>
      <c r="G5" s="172"/>
      <c r="H5" s="26" t="s">
        <v>108</v>
      </c>
      <c r="I5" s="26" t="s">
        <v>107</v>
      </c>
      <c r="J5" s="26" t="s">
        <v>134</v>
      </c>
      <c r="K5" s="26" t="s">
        <v>108</v>
      </c>
      <c r="L5" s="26" t="s">
        <v>107</v>
      </c>
      <c r="M5" s="26" t="s">
        <v>134</v>
      </c>
      <c r="N5" s="26" t="s">
        <v>108</v>
      </c>
      <c r="O5" s="26" t="s">
        <v>109</v>
      </c>
      <c r="P5" s="26" t="s">
        <v>134</v>
      </c>
      <c r="Q5" s="26" t="s">
        <v>102</v>
      </c>
      <c r="R5" s="26" t="s">
        <v>102</v>
      </c>
      <c r="S5" s="26" t="s">
        <v>102</v>
      </c>
      <c r="T5" s="168"/>
    </row>
    <row r="6" spans="2:20" ht="136.5" customHeight="1">
      <c r="B6" s="28">
        <v>1</v>
      </c>
      <c r="C6" s="28" t="s">
        <v>171</v>
      </c>
      <c r="D6" s="29" t="s">
        <v>172</v>
      </c>
      <c r="E6" s="29"/>
      <c r="F6" s="29"/>
      <c r="G6" s="29"/>
      <c r="H6" s="29"/>
      <c r="I6" s="29"/>
      <c r="J6" s="29"/>
      <c r="K6" s="29">
        <v>120000</v>
      </c>
      <c r="L6" s="29">
        <v>120000</v>
      </c>
      <c r="M6" s="29"/>
      <c r="N6" s="29">
        <v>120000</v>
      </c>
      <c r="O6" s="29">
        <v>120000</v>
      </c>
      <c r="P6" s="29"/>
      <c r="Q6" s="30">
        <v>0</v>
      </c>
      <c r="R6" s="30">
        <v>0</v>
      </c>
      <c r="S6" s="30">
        <v>0</v>
      </c>
      <c r="T6" s="29"/>
    </row>
    <row r="7" spans="2:20" ht="146.25" customHeight="1">
      <c r="B7" s="28">
        <v>2</v>
      </c>
      <c r="C7" s="28" t="s">
        <v>171</v>
      </c>
      <c r="D7" s="29" t="s">
        <v>173</v>
      </c>
      <c r="E7" s="29"/>
      <c r="F7" s="29"/>
      <c r="G7" s="29"/>
      <c r="H7" s="29"/>
      <c r="I7" s="29"/>
      <c r="J7" s="29"/>
      <c r="K7" s="29">
        <v>74202</v>
      </c>
      <c r="L7" s="29">
        <v>74202</v>
      </c>
      <c r="M7" s="29"/>
      <c r="N7" s="29">
        <v>60000</v>
      </c>
      <c r="O7" s="29">
        <v>60000</v>
      </c>
      <c r="P7" s="29"/>
      <c r="Q7" s="30">
        <v>0</v>
      </c>
      <c r="R7" s="30">
        <v>0</v>
      </c>
      <c r="S7" s="30">
        <v>0</v>
      </c>
      <c r="T7" s="29"/>
    </row>
    <row r="8" spans="2:20" ht="127.5" customHeight="1"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29"/>
    </row>
    <row r="9" spans="2:20" ht="107.25" customHeight="1">
      <c r="B9" s="31"/>
      <c r="C9" s="2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0"/>
      <c r="T9" s="29"/>
    </row>
    <row r="10" spans="2:20" ht="304.5" customHeight="1">
      <c r="B10" s="31"/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>
        <v>800000</v>
      </c>
      <c r="R10" s="30">
        <v>850000</v>
      </c>
      <c r="S10" s="30">
        <v>900000</v>
      </c>
      <c r="T10" s="29"/>
    </row>
    <row r="11" spans="2:20" ht="318" customHeight="1">
      <c r="B11" s="31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>
        <v>100000</v>
      </c>
      <c r="R11" s="30">
        <v>100050</v>
      </c>
      <c r="S11" s="30">
        <v>100100</v>
      </c>
      <c r="T11" s="29"/>
    </row>
    <row r="12" spans="2:20" ht="20.25" customHeight="1">
      <c r="B12" s="31">
        <v>5</v>
      </c>
      <c r="C12" s="3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30"/>
      <c r="S12" s="30"/>
      <c r="T12" s="29"/>
    </row>
  </sheetData>
  <mergeCells count="11">
    <mergeCell ref="T4:T5"/>
    <mergeCell ref="D3:Q3"/>
    <mergeCell ref="B4:B5"/>
    <mergeCell ref="C4:C5"/>
    <mergeCell ref="D4:D5"/>
    <mergeCell ref="E4:E5"/>
    <mergeCell ref="F4:F5"/>
    <mergeCell ref="G4:G5"/>
    <mergeCell ref="H4:J4"/>
    <mergeCell ref="K4:M4"/>
    <mergeCell ref="N4:P4"/>
  </mergeCells>
  <pageMargins left="0" right="0" top="0.75" bottom="0.75" header="0.3" footer="0.3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15"/>
  <sheetViews>
    <sheetView view="pageBreakPreview" topLeftCell="H1" zoomScale="87" zoomScaleNormal="105" zoomScaleSheetLayoutView="87" workbookViewId="0">
      <selection activeCell="A2" sqref="A2:K2"/>
    </sheetView>
  </sheetViews>
  <sheetFormatPr defaultColWidth="9.140625" defaultRowHeight="15"/>
  <cols>
    <col min="1" max="1" width="2.42578125" style="40" customWidth="1"/>
    <col min="2" max="2" width="4.42578125" style="36" customWidth="1"/>
    <col min="3" max="3" width="20.42578125" style="36" customWidth="1"/>
    <col min="4" max="4" width="17.5703125" style="40" customWidth="1"/>
    <col min="5" max="5" width="23.5703125" style="40" customWidth="1"/>
    <col min="6" max="10" width="19.85546875" style="40" customWidth="1"/>
    <col min="11" max="23" width="15.28515625" style="40" customWidth="1"/>
    <col min="24" max="16384" width="9.140625" style="40"/>
  </cols>
  <sheetData>
    <row r="1" spans="2:24" ht="26.25" customHeight="1"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39"/>
    </row>
    <row r="2" spans="2:24" ht="19.5" customHeight="1">
      <c r="B2" s="41" t="s">
        <v>128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2:24" ht="22.5" customHeight="1">
      <c r="B3" s="180" t="s">
        <v>11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2"/>
      <c r="U3" s="182"/>
      <c r="V3" s="182"/>
      <c r="W3" s="183"/>
    </row>
    <row r="4" spans="2:24" s="43" customFormat="1" ht="46.5" customHeight="1">
      <c r="B4" s="187"/>
      <c r="C4" s="187" t="s">
        <v>22</v>
      </c>
      <c r="D4" s="187" t="s">
        <v>23</v>
      </c>
      <c r="E4" s="184">
        <v>2021</v>
      </c>
      <c r="F4" s="185"/>
      <c r="G4" s="186"/>
      <c r="H4" s="184">
        <f>E4+1</f>
        <v>2022</v>
      </c>
      <c r="I4" s="185"/>
      <c r="J4" s="186"/>
      <c r="K4" s="184" t="s">
        <v>159</v>
      </c>
      <c r="L4" s="185"/>
      <c r="M4" s="186"/>
      <c r="N4" s="184" t="s">
        <v>160</v>
      </c>
      <c r="O4" s="185"/>
      <c r="P4" s="186"/>
      <c r="Q4" s="184" t="s">
        <v>161</v>
      </c>
      <c r="R4" s="185"/>
      <c r="S4" s="186"/>
      <c r="T4" s="184" t="s">
        <v>162</v>
      </c>
      <c r="U4" s="185"/>
      <c r="V4" s="186"/>
      <c r="W4" s="189" t="s">
        <v>28</v>
      </c>
    </row>
    <row r="5" spans="2:24" s="43" customFormat="1" ht="117" customHeight="1">
      <c r="B5" s="188"/>
      <c r="C5" s="188"/>
      <c r="D5" s="190"/>
      <c r="E5" s="44" t="s">
        <v>113</v>
      </c>
      <c r="F5" s="44" t="s">
        <v>115</v>
      </c>
      <c r="G5" s="44" t="s">
        <v>114</v>
      </c>
      <c r="H5" s="44" t="s">
        <v>126</v>
      </c>
      <c r="I5" s="44" t="s">
        <v>115</v>
      </c>
      <c r="J5" s="44" t="s">
        <v>114</v>
      </c>
      <c r="K5" s="44" t="s">
        <v>113</v>
      </c>
      <c r="L5" s="44" t="s">
        <v>116</v>
      </c>
      <c r="M5" s="44" t="s">
        <v>114</v>
      </c>
      <c r="N5" s="44" t="s">
        <v>113</v>
      </c>
      <c r="O5" s="44" t="s">
        <v>117</v>
      </c>
      <c r="P5" s="44" t="s">
        <v>114</v>
      </c>
      <c r="Q5" s="44" t="s">
        <v>113</v>
      </c>
      <c r="R5" s="44" t="s">
        <v>117</v>
      </c>
      <c r="S5" s="44" t="s">
        <v>114</v>
      </c>
      <c r="T5" s="44" t="s">
        <v>113</v>
      </c>
      <c r="U5" s="44" t="s">
        <v>117</v>
      </c>
      <c r="V5" s="44" t="s">
        <v>114</v>
      </c>
      <c r="W5" s="189"/>
    </row>
    <row r="6" spans="2:24" ht="21.75" customHeight="1">
      <c r="B6" s="44">
        <v>1</v>
      </c>
      <c r="C6" s="44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7"/>
    </row>
    <row r="7" spans="2:24" ht="21.75" customHeight="1">
      <c r="B7" s="44">
        <v>2</v>
      </c>
      <c r="C7" s="44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</row>
    <row r="8" spans="2:24" ht="21.75" customHeight="1">
      <c r="B8" s="44">
        <v>3</v>
      </c>
      <c r="C8" s="4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/>
    </row>
    <row r="9" spans="2:24" ht="21.75" customHeight="1">
      <c r="B9" s="44">
        <v>4</v>
      </c>
      <c r="C9" s="48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7"/>
    </row>
    <row r="10" spans="2:24" ht="21.75" customHeight="1">
      <c r="B10" s="44">
        <v>5</v>
      </c>
      <c r="C10" s="48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</row>
    <row r="11" spans="2:24" ht="21.75" customHeight="1"/>
    <row r="15" spans="2:24">
      <c r="B15" s="49"/>
    </row>
  </sheetData>
  <mergeCells count="11">
    <mergeCell ref="B3:W3"/>
    <mergeCell ref="H4:J4"/>
    <mergeCell ref="K4:M4"/>
    <mergeCell ref="N4:P4"/>
    <mergeCell ref="Q4:S4"/>
    <mergeCell ref="T4:V4"/>
    <mergeCell ref="B4:B5"/>
    <mergeCell ref="W4:W5"/>
    <mergeCell ref="C4:C5"/>
    <mergeCell ref="D4:D5"/>
    <mergeCell ref="E4:G4"/>
  </mergeCells>
  <phoneticPr fontId="11" type="noConversion"/>
  <pageMargins left="0" right="0" top="0.75" bottom="0.75" header="0.3" footer="0.3"/>
  <pageSetup paperSize="9" scale="3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994"/>
  <sheetViews>
    <sheetView view="pageBreakPreview" topLeftCell="D3" zoomScale="87" zoomScaleSheetLayoutView="87" workbookViewId="0">
      <selection activeCell="A2" sqref="A2:K2"/>
    </sheetView>
  </sheetViews>
  <sheetFormatPr defaultColWidth="12.5703125" defaultRowHeight="15" customHeight="1"/>
  <cols>
    <col min="1" max="1" width="2.140625" style="59" customWidth="1"/>
    <col min="2" max="2" width="5" style="59" customWidth="1"/>
    <col min="3" max="3" width="16.42578125" style="59" customWidth="1"/>
    <col min="4" max="4" width="17" style="59" customWidth="1"/>
    <col min="5" max="5" width="20.140625" style="59" customWidth="1"/>
    <col min="6" max="6" width="19.140625" style="59" customWidth="1"/>
    <col min="7" max="7" width="18" style="59" customWidth="1"/>
    <col min="8" max="8" width="20.140625" style="59" customWidth="1"/>
    <col min="9" max="9" width="13.140625" style="59" customWidth="1"/>
    <col min="10" max="10" width="13.5703125" style="59" customWidth="1"/>
    <col min="11" max="12" width="14.42578125" style="59" customWidth="1"/>
    <col min="13" max="15" width="13.140625" style="59" customWidth="1"/>
    <col min="16" max="16" width="12.85546875" style="59" customWidth="1"/>
    <col min="17" max="31" width="8" style="59" customWidth="1"/>
    <col min="32" max="16384" width="12.5703125" style="59"/>
  </cols>
  <sheetData>
    <row r="1" spans="2:31" ht="21" customHeight="1"/>
    <row r="2" spans="2:31" s="40" customFormat="1" ht="19.5" customHeight="1">
      <c r="B2" s="41" t="s">
        <v>41</v>
      </c>
      <c r="C2" s="38"/>
      <c r="D2" s="38"/>
      <c r="E2" s="38"/>
      <c r="F2" s="38"/>
      <c r="G2" s="38"/>
      <c r="H2" s="38"/>
      <c r="I2" s="38"/>
      <c r="J2" s="60"/>
      <c r="K2" s="60"/>
      <c r="L2" s="60"/>
      <c r="M2" s="38"/>
      <c r="N2" s="60"/>
      <c r="O2" s="60"/>
      <c r="P2" s="60"/>
      <c r="Q2" s="60"/>
      <c r="R2" s="60"/>
      <c r="S2" s="39"/>
      <c r="T2" s="39"/>
      <c r="U2" s="39"/>
    </row>
    <row r="3" spans="2:31" ht="27" customHeight="1">
      <c r="B3" s="191" t="s">
        <v>42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</row>
    <row r="4" spans="2:31" ht="35.25" customHeight="1">
      <c r="B4" s="192"/>
      <c r="C4" s="194" t="s">
        <v>22</v>
      </c>
      <c r="D4" s="194" t="s">
        <v>36</v>
      </c>
      <c r="E4" s="194" t="s">
        <v>37</v>
      </c>
      <c r="F4" s="196" t="s">
        <v>38</v>
      </c>
      <c r="G4" s="197"/>
      <c r="H4" s="196" t="s">
        <v>27</v>
      </c>
      <c r="I4" s="62">
        <f>'ცხრილი 1.2'!Q4-3</f>
        <v>2021</v>
      </c>
      <c r="J4" s="62">
        <f>I4+1</f>
        <v>2022</v>
      </c>
      <c r="K4" s="198">
        <f>J4+1</f>
        <v>2023</v>
      </c>
      <c r="L4" s="198"/>
      <c r="M4" s="62">
        <f>K4+1</f>
        <v>2024</v>
      </c>
      <c r="N4" s="62">
        <f>M4+1</f>
        <v>2025</v>
      </c>
      <c r="O4" s="62">
        <f>N4+1</f>
        <v>2026</v>
      </c>
      <c r="P4" s="199" t="s">
        <v>28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2:31" ht="59.25" customHeight="1">
      <c r="B5" s="193"/>
      <c r="C5" s="195"/>
      <c r="D5" s="195"/>
      <c r="E5" s="195"/>
      <c r="F5" s="64" t="s">
        <v>40</v>
      </c>
      <c r="G5" s="64" t="s">
        <v>39</v>
      </c>
      <c r="H5" s="195"/>
      <c r="I5" s="65" t="s">
        <v>118</v>
      </c>
      <c r="J5" s="65" t="s">
        <v>118</v>
      </c>
      <c r="K5" s="65" t="s">
        <v>103</v>
      </c>
      <c r="L5" s="65" t="s">
        <v>125</v>
      </c>
      <c r="M5" s="65" t="s">
        <v>153</v>
      </c>
      <c r="N5" s="65" t="s">
        <v>153</v>
      </c>
      <c r="O5" s="65" t="s">
        <v>153</v>
      </c>
      <c r="P5" s="200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2:31" ht="12.75" customHeight="1">
      <c r="B6" s="66">
        <v>1</v>
      </c>
      <c r="C6" s="67"/>
      <c r="D6" s="67"/>
      <c r="E6" s="67"/>
      <c r="F6" s="67"/>
      <c r="G6" s="67"/>
      <c r="H6" s="67"/>
      <c r="I6" s="68"/>
      <c r="J6" s="68"/>
      <c r="K6" s="68"/>
      <c r="L6" s="68"/>
      <c r="M6" s="68"/>
      <c r="N6" s="68"/>
      <c r="O6" s="68"/>
      <c r="P6" s="69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</row>
    <row r="7" spans="2:31" ht="12.75" customHeight="1">
      <c r="B7" s="66">
        <v>2</v>
      </c>
      <c r="C7" s="70"/>
      <c r="D7" s="67"/>
      <c r="E7" s="67"/>
      <c r="F7" s="67"/>
      <c r="G7" s="67"/>
      <c r="H7" s="67"/>
      <c r="I7" s="68"/>
      <c r="J7" s="68"/>
      <c r="K7" s="68"/>
      <c r="L7" s="68"/>
      <c r="M7" s="68"/>
      <c r="N7" s="68"/>
      <c r="O7" s="68"/>
      <c r="P7" s="7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</row>
    <row r="8" spans="2:31" ht="12.75" customHeight="1">
      <c r="B8" s="66">
        <v>3</v>
      </c>
      <c r="C8" s="67"/>
      <c r="D8" s="67"/>
      <c r="E8" s="67"/>
      <c r="F8" s="67"/>
      <c r="G8" s="67"/>
      <c r="H8" s="67"/>
      <c r="I8" s="68"/>
      <c r="J8" s="68"/>
      <c r="K8" s="68"/>
      <c r="L8" s="68"/>
      <c r="M8" s="68"/>
      <c r="N8" s="68"/>
      <c r="O8" s="68"/>
      <c r="P8" s="69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2:31" ht="12.75" customHeight="1">
      <c r="B9" s="72">
        <v>4</v>
      </c>
      <c r="C9" s="73"/>
      <c r="D9" s="67"/>
      <c r="E9" s="67"/>
      <c r="F9" s="67"/>
      <c r="G9" s="67"/>
      <c r="H9" s="67"/>
      <c r="I9" s="68"/>
      <c r="J9" s="68"/>
      <c r="K9" s="68"/>
      <c r="L9" s="68"/>
      <c r="M9" s="68"/>
      <c r="N9" s="68"/>
      <c r="O9" s="68"/>
      <c r="P9" s="74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2:31" ht="12.75" customHeight="1">
      <c r="B10" s="75">
        <v>5</v>
      </c>
      <c r="C10" s="76"/>
      <c r="D10" s="77"/>
      <c r="E10" s="77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9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2:31" ht="12.75" customHeight="1">
      <c r="B11" s="80"/>
      <c r="C11" s="8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2:31" ht="12.75" customHeight="1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</row>
    <row r="13" spans="2:31" ht="12.75" customHeight="1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</row>
    <row r="14" spans="2:31" ht="12.75" customHeight="1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</row>
    <row r="15" spans="2:31" ht="12.75" customHeight="1"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</row>
    <row r="16" spans="2:31" ht="12.75" customHeight="1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</row>
    <row r="17" spans="2:31" ht="12.75" customHeight="1"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</row>
    <row r="18" spans="2:31" ht="12.75" customHeight="1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</row>
    <row r="19" spans="2:31" ht="12.75" customHeight="1"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2:31" ht="12.75" customHeight="1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</row>
    <row r="21" spans="2:31" ht="12.75" customHeight="1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</row>
    <row r="22" spans="2:31" ht="12.75" customHeight="1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</row>
    <row r="23" spans="2:31" ht="12.75" customHeight="1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</row>
    <row r="24" spans="2:31" ht="12.75" customHeight="1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</row>
    <row r="25" spans="2:31" ht="12.75" customHeight="1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</row>
    <row r="26" spans="2:31" ht="12.75" customHeight="1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</row>
    <row r="27" spans="2:31" ht="12.75" customHeight="1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</row>
    <row r="28" spans="2:31" ht="12.75" customHeight="1">
      <c r="B28" s="80"/>
      <c r="C28" s="8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</row>
    <row r="29" spans="2:31" ht="12.75" customHeight="1">
      <c r="B29" s="80"/>
      <c r="C29" s="8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</row>
    <row r="30" spans="2:31" ht="12.75" customHeight="1">
      <c r="B30" s="80"/>
      <c r="C30" s="8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</row>
    <row r="31" spans="2:31" ht="12.75" customHeight="1">
      <c r="B31" s="80"/>
      <c r="C31" s="8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</row>
    <row r="32" spans="2:31" ht="12.75" customHeight="1">
      <c r="B32" s="80"/>
      <c r="C32" s="8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2:31" ht="12.75" customHeight="1">
      <c r="B33" s="80"/>
      <c r="C33" s="8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2:31" ht="12.75" customHeight="1">
      <c r="B34" s="80"/>
      <c r="C34" s="8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  <row r="35" spans="2:31" ht="12.75" customHeight="1">
      <c r="B35" s="80"/>
      <c r="C35" s="8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2:31" ht="12.75" customHeight="1">
      <c r="B36" s="80"/>
      <c r="C36" s="8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2:31" ht="12.75" customHeight="1">
      <c r="B37" s="80"/>
      <c r="C37" s="8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2:31" ht="12.75" customHeight="1">
      <c r="B38" s="80"/>
      <c r="C38" s="8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</row>
    <row r="39" spans="2:31" ht="12.75" customHeight="1">
      <c r="B39" s="80"/>
      <c r="C39" s="8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</row>
    <row r="40" spans="2:31" ht="12.75" customHeight="1">
      <c r="B40" s="80"/>
      <c r="C40" s="8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2:31" ht="12.75" customHeight="1">
      <c r="B41" s="80"/>
      <c r="C41" s="8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</row>
    <row r="42" spans="2:31" ht="12.75" customHeight="1">
      <c r="B42" s="80"/>
      <c r="C42" s="8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</row>
    <row r="43" spans="2:31" ht="12.75" customHeight="1">
      <c r="B43" s="80"/>
      <c r="C43" s="8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</row>
    <row r="44" spans="2:31" ht="12.75" customHeight="1">
      <c r="B44" s="80"/>
      <c r="C44" s="8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</row>
    <row r="45" spans="2:31" ht="12.75" customHeight="1">
      <c r="B45" s="80"/>
      <c r="C45" s="8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</row>
    <row r="46" spans="2:31" ht="12.75" customHeight="1">
      <c r="B46" s="80"/>
      <c r="C46" s="8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</row>
    <row r="47" spans="2:31" ht="12.75" customHeight="1">
      <c r="B47" s="80"/>
      <c r="C47" s="8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</row>
    <row r="48" spans="2:31" ht="12.75" customHeight="1">
      <c r="B48" s="80"/>
      <c r="C48" s="8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</row>
    <row r="49" spans="2:31" ht="12.75" customHeight="1">
      <c r="B49" s="80"/>
      <c r="C49" s="8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</row>
    <row r="50" spans="2:31" ht="12.75" customHeight="1">
      <c r="B50" s="80"/>
      <c r="C50" s="8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</row>
    <row r="51" spans="2:31" ht="12.75" customHeight="1">
      <c r="B51" s="80"/>
      <c r="C51" s="8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</row>
    <row r="52" spans="2:31" ht="12.75" customHeight="1">
      <c r="B52" s="80"/>
      <c r="C52" s="8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</row>
    <row r="53" spans="2:31" ht="12.75" customHeight="1">
      <c r="B53" s="80"/>
      <c r="C53" s="8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</row>
    <row r="54" spans="2:31" ht="12.75" customHeight="1">
      <c r="B54" s="80"/>
      <c r="C54" s="8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</row>
    <row r="55" spans="2:31" ht="12.75" customHeight="1">
      <c r="B55" s="80"/>
      <c r="C55" s="8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</row>
    <row r="56" spans="2:31" ht="12.75" customHeight="1">
      <c r="B56" s="80"/>
      <c r="C56" s="8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</row>
    <row r="57" spans="2:31" ht="12.75" customHeight="1">
      <c r="B57" s="80"/>
      <c r="C57" s="8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</row>
    <row r="58" spans="2:31" ht="12.75" customHeight="1">
      <c r="B58" s="80"/>
      <c r="C58" s="8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</row>
    <row r="59" spans="2:31" ht="12.75" customHeight="1">
      <c r="B59" s="80"/>
      <c r="C59" s="8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2:31" ht="12.75" customHeight="1">
      <c r="B60" s="80"/>
      <c r="C60" s="8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</row>
    <row r="61" spans="2:31" ht="12.75" customHeight="1">
      <c r="B61" s="80"/>
      <c r="C61" s="8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</row>
    <row r="62" spans="2:31" ht="12.75" customHeight="1">
      <c r="B62" s="80"/>
      <c r="C62" s="8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</row>
    <row r="63" spans="2:31" ht="12.75" customHeight="1">
      <c r="B63" s="80"/>
      <c r="C63" s="8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</row>
    <row r="64" spans="2:31" ht="12.75" customHeight="1">
      <c r="B64" s="80"/>
      <c r="C64" s="80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</row>
    <row r="65" spans="2:31" ht="12.75" customHeight="1">
      <c r="B65" s="80"/>
      <c r="C65" s="8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</row>
    <row r="66" spans="2:31" ht="12.75" customHeight="1">
      <c r="B66" s="80"/>
      <c r="C66" s="8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</row>
    <row r="67" spans="2:31" ht="12.75" customHeight="1">
      <c r="B67" s="80"/>
      <c r="C67" s="80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</row>
    <row r="68" spans="2:31" ht="12.75" customHeight="1">
      <c r="B68" s="80"/>
      <c r="C68" s="80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</row>
    <row r="69" spans="2:31" ht="12.75" customHeight="1">
      <c r="B69" s="80"/>
      <c r="C69" s="80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</row>
    <row r="70" spans="2:31" ht="12.75" customHeight="1">
      <c r="B70" s="80"/>
      <c r="C70" s="80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</row>
    <row r="71" spans="2:31" ht="12.75" customHeight="1">
      <c r="B71" s="80"/>
      <c r="C71" s="80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</row>
    <row r="72" spans="2:31" ht="12.75" customHeight="1">
      <c r="B72" s="80"/>
      <c r="C72" s="80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</row>
    <row r="73" spans="2:31" ht="12.75" customHeight="1">
      <c r="B73" s="80"/>
      <c r="C73" s="8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</row>
    <row r="74" spans="2:31" ht="12.75" customHeight="1">
      <c r="B74" s="80"/>
      <c r="C74" s="8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</row>
    <row r="75" spans="2:31" ht="12.75" customHeight="1">
      <c r="B75" s="80"/>
      <c r="C75" s="80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</row>
    <row r="76" spans="2:31" ht="12.75" customHeight="1">
      <c r="B76" s="80"/>
      <c r="C76" s="80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</row>
    <row r="77" spans="2:31" ht="12.75" customHeight="1">
      <c r="B77" s="80"/>
      <c r="C77" s="80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</row>
    <row r="78" spans="2:31" ht="12.75" customHeight="1">
      <c r="B78" s="80"/>
      <c r="C78" s="80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</row>
    <row r="79" spans="2:31" ht="12.75" customHeight="1">
      <c r="B79" s="80"/>
      <c r="C79" s="80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</row>
    <row r="80" spans="2:31" ht="12.75" customHeight="1">
      <c r="B80" s="80"/>
      <c r="C80" s="8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</row>
    <row r="81" spans="2:31" ht="12.75" customHeight="1">
      <c r="B81" s="80"/>
      <c r="C81" s="80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</row>
    <row r="82" spans="2:31" ht="12.75" customHeight="1">
      <c r="B82" s="80"/>
      <c r="C82" s="80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</row>
    <row r="83" spans="2:31" ht="12.75" customHeight="1">
      <c r="B83" s="80"/>
      <c r="C83" s="80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</row>
    <row r="84" spans="2:31" ht="12.75" customHeight="1">
      <c r="B84" s="80"/>
      <c r="C84" s="80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</row>
    <row r="85" spans="2:31" ht="12.75" customHeight="1">
      <c r="B85" s="80"/>
      <c r="C85" s="80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</row>
    <row r="86" spans="2:31" ht="12.75" customHeight="1">
      <c r="B86" s="80"/>
      <c r="C86" s="80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</row>
    <row r="87" spans="2:31" ht="12.75" customHeight="1">
      <c r="B87" s="80"/>
      <c r="C87" s="80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</row>
    <row r="88" spans="2:31" ht="12.75" customHeight="1">
      <c r="B88" s="80"/>
      <c r="C88" s="80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</row>
    <row r="89" spans="2:31" ht="12.75" customHeight="1">
      <c r="B89" s="80"/>
      <c r="C89" s="80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</row>
    <row r="90" spans="2:31" ht="12.75" customHeight="1">
      <c r="B90" s="80"/>
      <c r="C90" s="8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</row>
    <row r="91" spans="2:31" ht="12.75" customHeight="1">
      <c r="B91" s="80"/>
      <c r="C91" s="8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</row>
    <row r="92" spans="2:31" ht="12.75" customHeight="1">
      <c r="B92" s="80"/>
      <c r="C92" s="80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</row>
    <row r="93" spans="2:31" ht="12.75" customHeight="1">
      <c r="B93" s="80"/>
      <c r="C93" s="8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</row>
    <row r="94" spans="2:31" ht="12.75" customHeight="1">
      <c r="B94" s="80"/>
      <c r="C94" s="80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</row>
    <row r="95" spans="2:31" ht="12.75" customHeight="1">
      <c r="B95" s="80"/>
      <c r="C95" s="80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</row>
    <row r="96" spans="2:31" ht="12.75" customHeight="1">
      <c r="B96" s="80"/>
      <c r="C96" s="80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</row>
    <row r="97" spans="2:31" ht="12.75" customHeight="1">
      <c r="B97" s="80"/>
      <c r="C97" s="80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</row>
    <row r="98" spans="2:31" ht="12.75" customHeight="1">
      <c r="B98" s="80"/>
      <c r="C98" s="80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</row>
    <row r="99" spans="2:31" ht="12.75" customHeight="1">
      <c r="B99" s="80"/>
      <c r="C99" s="80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</row>
    <row r="100" spans="2:31" ht="12.75" customHeight="1">
      <c r="B100" s="80"/>
      <c r="C100" s="80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</row>
    <row r="101" spans="2:31" ht="12.75" customHeight="1">
      <c r="B101" s="80"/>
      <c r="C101" s="80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</row>
    <row r="102" spans="2:31" ht="12.75" customHeight="1">
      <c r="B102" s="80"/>
      <c r="C102" s="80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</row>
    <row r="103" spans="2:31" ht="12.75" customHeight="1">
      <c r="B103" s="80"/>
      <c r="C103" s="80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</row>
    <row r="104" spans="2:31" ht="12.75" customHeight="1">
      <c r="B104" s="80"/>
      <c r="C104" s="80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</row>
    <row r="105" spans="2:31" ht="12.75" customHeight="1">
      <c r="B105" s="80"/>
      <c r="C105" s="80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</row>
    <row r="106" spans="2:31" ht="12.75" customHeight="1">
      <c r="B106" s="80"/>
      <c r="C106" s="80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</row>
    <row r="107" spans="2:31" ht="12.75" customHeight="1">
      <c r="B107" s="80"/>
      <c r="C107" s="80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</row>
    <row r="108" spans="2:31" ht="12.75" customHeight="1">
      <c r="B108" s="80"/>
      <c r="C108" s="80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</row>
    <row r="109" spans="2:31" ht="12.75" customHeight="1">
      <c r="B109" s="80"/>
      <c r="C109" s="80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</row>
    <row r="110" spans="2:31" ht="12.75" customHeight="1">
      <c r="B110" s="80"/>
      <c r="C110" s="80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</row>
    <row r="111" spans="2:31" ht="12.75" customHeight="1">
      <c r="B111" s="80"/>
      <c r="C111" s="80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</row>
    <row r="112" spans="2:31" ht="12.75" customHeight="1">
      <c r="B112" s="80"/>
      <c r="C112" s="80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</row>
    <row r="113" spans="2:31" ht="12.75" customHeight="1">
      <c r="B113" s="80"/>
      <c r="C113" s="80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</row>
    <row r="114" spans="2:31" ht="12.75" customHeight="1">
      <c r="B114" s="80"/>
      <c r="C114" s="80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</row>
    <row r="115" spans="2:31" ht="12.75" customHeight="1">
      <c r="B115" s="80"/>
      <c r="C115" s="80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</row>
    <row r="116" spans="2:31" ht="12.75" customHeight="1">
      <c r="B116" s="80"/>
      <c r="C116" s="80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</row>
    <row r="117" spans="2:31" ht="12.75" customHeight="1">
      <c r="B117" s="80"/>
      <c r="C117" s="80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</row>
    <row r="118" spans="2:31" ht="12.75" customHeight="1">
      <c r="B118" s="80"/>
      <c r="C118" s="80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</row>
    <row r="119" spans="2:31" ht="12.75" customHeight="1">
      <c r="B119" s="80"/>
      <c r="C119" s="80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</row>
    <row r="120" spans="2:31" ht="12.75" customHeight="1">
      <c r="B120" s="80"/>
      <c r="C120" s="80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</row>
    <row r="121" spans="2:31" ht="12.75" customHeight="1">
      <c r="B121" s="80"/>
      <c r="C121" s="80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</row>
    <row r="122" spans="2:31" ht="12.75" customHeight="1">
      <c r="B122" s="80"/>
      <c r="C122" s="8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</row>
    <row r="123" spans="2:31" ht="12.75" customHeight="1">
      <c r="B123" s="80"/>
      <c r="C123" s="8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</row>
    <row r="124" spans="2:31" ht="12.75" customHeight="1">
      <c r="B124" s="80"/>
      <c r="C124" s="80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</row>
    <row r="125" spans="2:31" ht="12.75" customHeight="1">
      <c r="B125" s="80"/>
      <c r="C125" s="80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</row>
    <row r="126" spans="2:31" ht="12.75" customHeight="1">
      <c r="B126" s="80"/>
      <c r="C126" s="80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</row>
    <row r="127" spans="2:31" ht="12.75" customHeight="1">
      <c r="B127" s="80"/>
      <c r="C127" s="80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</row>
    <row r="128" spans="2:31" ht="12.75" customHeight="1">
      <c r="B128" s="80"/>
      <c r="C128" s="80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</row>
    <row r="129" spans="2:31" ht="12.75" customHeight="1">
      <c r="B129" s="80"/>
      <c r="C129" s="80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</row>
    <row r="130" spans="2:31" ht="12.75" customHeight="1">
      <c r="B130" s="80"/>
      <c r="C130" s="80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</row>
    <row r="131" spans="2:31" ht="12.75" customHeight="1">
      <c r="B131" s="80"/>
      <c r="C131" s="80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</row>
    <row r="132" spans="2:31" ht="12.75" customHeight="1">
      <c r="B132" s="80"/>
      <c r="C132" s="80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</row>
    <row r="133" spans="2:31" ht="12.75" customHeight="1">
      <c r="B133" s="80"/>
      <c r="C133" s="80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</row>
    <row r="134" spans="2:31" ht="12.75" customHeight="1">
      <c r="B134" s="80"/>
      <c r="C134" s="80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</row>
    <row r="135" spans="2:31" ht="12.75" customHeight="1">
      <c r="B135" s="80"/>
      <c r="C135" s="80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</row>
    <row r="136" spans="2:31" ht="12.75" customHeight="1">
      <c r="B136" s="80"/>
      <c r="C136" s="80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</row>
    <row r="137" spans="2:31" ht="12.75" customHeight="1">
      <c r="B137" s="80"/>
      <c r="C137" s="80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</row>
    <row r="138" spans="2:31" ht="12.75" customHeight="1">
      <c r="B138" s="80"/>
      <c r="C138" s="80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</row>
    <row r="139" spans="2:31" ht="12.75" customHeight="1">
      <c r="B139" s="80"/>
      <c r="C139" s="80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</row>
    <row r="140" spans="2:31" ht="12.75" customHeight="1">
      <c r="B140" s="80"/>
      <c r="C140" s="80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</row>
    <row r="141" spans="2:31" ht="12.75" customHeight="1">
      <c r="B141" s="80"/>
      <c r="C141" s="80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</row>
    <row r="142" spans="2:31" ht="12.75" customHeight="1">
      <c r="B142" s="80"/>
      <c r="C142" s="80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</row>
    <row r="143" spans="2:31" ht="12.75" customHeight="1">
      <c r="B143" s="80"/>
      <c r="C143" s="80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</row>
    <row r="144" spans="2:31" ht="12.75" customHeight="1">
      <c r="B144" s="80"/>
      <c r="C144" s="80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</row>
    <row r="145" spans="2:31" ht="12.75" customHeight="1">
      <c r="B145" s="80"/>
      <c r="C145" s="80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</row>
    <row r="146" spans="2:31" ht="12.75" customHeight="1">
      <c r="B146" s="80"/>
      <c r="C146" s="80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</row>
    <row r="147" spans="2:31" ht="12.75" customHeight="1">
      <c r="B147" s="80"/>
      <c r="C147" s="80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</row>
    <row r="148" spans="2:31" ht="12.75" customHeight="1">
      <c r="B148" s="80"/>
      <c r="C148" s="80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</row>
    <row r="149" spans="2:31" ht="12.75" customHeight="1">
      <c r="B149" s="80"/>
      <c r="C149" s="80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</row>
    <row r="150" spans="2:31" ht="12.75" customHeight="1">
      <c r="B150" s="80"/>
      <c r="C150" s="80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</row>
    <row r="151" spans="2:31" ht="12.75" customHeight="1">
      <c r="B151" s="80"/>
      <c r="C151" s="80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</row>
    <row r="152" spans="2:31" ht="12.75" customHeight="1">
      <c r="B152" s="80"/>
      <c r="C152" s="80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</row>
    <row r="153" spans="2:31" ht="12.75" customHeight="1">
      <c r="B153" s="80"/>
      <c r="C153" s="80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</row>
    <row r="154" spans="2:31" ht="12.75" customHeight="1">
      <c r="B154" s="80"/>
      <c r="C154" s="80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</row>
    <row r="155" spans="2:31" ht="12.75" customHeight="1">
      <c r="B155" s="80"/>
      <c r="C155" s="80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</row>
    <row r="156" spans="2:31" ht="12.75" customHeight="1">
      <c r="B156" s="80"/>
      <c r="C156" s="80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</row>
    <row r="157" spans="2:31" ht="12.75" customHeight="1">
      <c r="B157" s="80"/>
      <c r="C157" s="80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</row>
    <row r="158" spans="2:31" ht="12.75" customHeight="1">
      <c r="B158" s="80"/>
      <c r="C158" s="80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</row>
    <row r="159" spans="2:31" ht="12.75" customHeight="1">
      <c r="B159" s="80"/>
      <c r="C159" s="80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</row>
    <row r="160" spans="2:31" ht="12.75" customHeight="1">
      <c r="B160" s="80"/>
      <c r="C160" s="80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</row>
    <row r="161" spans="2:31" ht="12.75" customHeight="1">
      <c r="B161" s="80"/>
      <c r="C161" s="80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</row>
    <row r="162" spans="2:31" ht="12.75" customHeight="1">
      <c r="B162" s="80"/>
      <c r="C162" s="80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</row>
    <row r="163" spans="2:31" ht="12.75" customHeight="1">
      <c r="B163" s="80"/>
      <c r="C163" s="80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</row>
    <row r="164" spans="2:31" ht="12.75" customHeight="1">
      <c r="B164" s="80"/>
      <c r="C164" s="80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</row>
    <row r="165" spans="2:31" ht="12.75" customHeight="1">
      <c r="B165" s="80"/>
      <c r="C165" s="80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</row>
    <row r="166" spans="2:31" ht="12.75" customHeight="1">
      <c r="B166" s="80"/>
      <c r="C166" s="80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</row>
    <row r="167" spans="2:31" ht="12.75" customHeight="1">
      <c r="B167" s="80"/>
      <c r="C167" s="80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</row>
    <row r="168" spans="2:31" ht="12.75" customHeight="1">
      <c r="B168" s="80"/>
      <c r="C168" s="80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</row>
    <row r="169" spans="2:31" ht="12.75" customHeight="1">
      <c r="B169" s="80"/>
      <c r="C169" s="80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</row>
    <row r="170" spans="2:31" ht="12.75" customHeight="1">
      <c r="B170" s="80"/>
      <c r="C170" s="80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</row>
    <row r="171" spans="2:31" ht="12.75" customHeight="1">
      <c r="B171" s="80"/>
      <c r="C171" s="80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</row>
    <row r="172" spans="2:31" ht="12.75" customHeight="1">
      <c r="B172" s="80"/>
      <c r="C172" s="80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</row>
    <row r="173" spans="2:31" ht="12.75" customHeight="1">
      <c r="B173" s="80"/>
      <c r="C173" s="80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</row>
    <row r="174" spans="2:31" ht="12.75" customHeight="1">
      <c r="B174" s="80"/>
      <c r="C174" s="80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</row>
    <row r="175" spans="2:31" ht="12.75" customHeight="1">
      <c r="B175" s="80"/>
      <c r="C175" s="80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</row>
    <row r="176" spans="2:31" ht="12.75" customHeight="1">
      <c r="B176" s="80"/>
      <c r="C176" s="80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</row>
    <row r="177" spans="2:31" ht="12.75" customHeight="1">
      <c r="B177" s="80"/>
      <c r="C177" s="80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</row>
    <row r="178" spans="2:31" ht="12.75" customHeight="1">
      <c r="B178" s="80"/>
      <c r="C178" s="80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</row>
    <row r="179" spans="2:31" ht="12.75" customHeight="1">
      <c r="B179" s="80"/>
      <c r="C179" s="80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</row>
    <row r="180" spans="2:31" ht="12.75" customHeight="1">
      <c r="B180" s="80"/>
      <c r="C180" s="80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</row>
    <row r="181" spans="2:31" ht="12.75" customHeight="1">
      <c r="B181" s="80"/>
      <c r="C181" s="80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</row>
    <row r="182" spans="2:31" ht="12.75" customHeight="1">
      <c r="B182" s="80"/>
      <c r="C182" s="80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</row>
    <row r="183" spans="2:31" ht="12.75" customHeight="1">
      <c r="B183" s="80"/>
      <c r="C183" s="80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</row>
    <row r="184" spans="2:31" ht="12.75" customHeight="1">
      <c r="B184" s="80"/>
      <c r="C184" s="80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</row>
    <row r="185" spans="2:31" ht="12.75" customHeight="1">
      <c r="B185" s="80"/>
      <c r="C185" s="80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</row>
    <row r="186" spans="2:31" ht="12.75" customHeight="1">
      <c r="B186" s="80"/>
      <c r="C186" s="80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</row>
    <row r="187" spans="2:31" ht="12.75" customHeight="1">
      <c r="B187" s="80"/>
      <c r="C187" s="80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</row>
    <row r="188" spans="2:31" ht="12.75" customHeight="1">
      <c r="B188" s="80"/>
      <c r="C188" s="80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</row>
    <row r="189" spans="2:31" ht="12.75" customHeight="1">
      <c r="B189" s="80"/>
      <c r="C189" s="80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</row>
    <row r="190" spans="2:31" ht="12.75" customHeight="1">
      <c r="B190" s="80"/>
      <c r="C190" s="80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</row>
    <row r="191" spans="2:31" ht="12.75" customHeight="1">
      <c r="B191" s="80"/>
      <c r="C191" s="80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</row>
    <row r="192" spans="2:31" ht="12.75" customHeight="1">
      <c r="B192" s="80"/>
      <c r="C192" s="80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</row>
    <row r="193" spans="2:31" ht="12.75" customHeight="1">
      <c r="B193" s="80"/>
      <c r="C193" s="80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</row>
    <row r="194" spans="2:31" ht="12.75" customHeight="1">
      <c r="B194" s="80"/>
      <c r="C194" s="80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</row>
    <row r="195" spans="2:31" ht="12.75" customHeight="1">
      <c r="B195" s="80"/>
      <c r="C195" s="80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</row>
    <row r="196" spans="2:31" ht="12.75" customHeight="1">
      <c r="B196" s="80"/>
      <c r="C196" s="80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</row>
    <row r="197" spans="2:31" ht="12.75" customHeight="1">
      <c r="B197" s="80"/>
      <c r="C197" s="80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</row>
    <row r="198" spans="2:31" ht="12.75" customHeight="1">
      <c r="B198" s="80"/>
      <c r="C198" s="80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</row>
    <row r="199" spans="2:31" ht="12.75" customHeight="1">
      <c r="B199" s="80"/>
      <c r="C199" s="80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</row>
    <row r="200" spans="2:31" ht="12.75" customHeight="1">
      <c r="B200" s="80"/>
      <c r="C200" s="80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</row>
    <row r="201" spans="2:31" ht="12.75" customHeight="1">
      <c r="B201" s="80"/>
      <c r="C201" s="80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</row>
    <row r="202" spans="2:31" ht="12.75" customHeight="1">
      <c r="B202" s="80"/>
      <c r="C202" s="80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</row>
    <row r="203" spans="2:31" ht="12.75" customHeight="1">
      <c r="B203" s="80"/>
      <c r="C203" s="80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</row>
    <row r="204" spans="2:31" ht="12.75" customHeight="1">
      <c r="B204" s="80"/>
      <c r="C204" s="80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</row>
    <row r="205" spans="2:31" ht="12.75" customHeight="1">
      <c r="B205" s="80"/>
      <c r="C205" s="80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</row>
    <row r="206" spans="2:31" ht="12.75" customHeight="1">
      <c r="B206" s="80"/>
      <c r="C206" s="80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</row>
    <row r="207" spans="2:31" ht="12.75" customHeight="1">
      <c r="B207" s="80"/>
      <c r="C207" s="80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</row>
    <row r="208" spans="2:31" ht="12.75" customHeight="1">
      <c r="B208" s="80"/>
      <c r="C208" s="80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</row>
    <row r="209" spans="2:31" ht="12.75" customHeight="1">
      <c r="B209" s="80"/>
      <c r="C209" s="80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</row>
    <row r="210" spans="2:31" ht="12.75" customHeight="1">
      <c r="B210" s="80"/>
      <c r="C210" s="80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</row>
    <row r="211" spans="2:31" ht="12.75" customHeight="1">
      <c r="B211" s="80"/>
      <c r="C211" s="80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</row>
    <row r="212" spans="2:31" ht="12.75" customHeight="1">
      <c r="B212" s="80"/>
      <c r="C212" s="80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</row>
    <row r="213" spans="2:31" ht="12.75" customHeight="1">
      <c r="B213" s="80"/>
      <c r="C213" s="80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</row>
    <row r="214" spans="2:31" ht="12.75" customHeight="1">
      <c r="B214" s="80"/>
      <c r="C214" s="80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</row>
    <row r="215" spans="2:31" ht="12.75" customHeight="1">
      <c r="B215" s="80"/>
      <c r="C215" s="80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</row>
    <row r="216" spans="2:31" ht="12.75" customHeight="1">
      <c r="B216" s="80"/>
      <c r="C216" s="80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</row>
    <row r="217" spans="2:31" ht="12.75" customHeight="1">
      <c r="B217" s="80"/>
      <c r="C217" s="80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</row>
    <row r="218" spans="2:31" ht="12.75" customHeight="1">
      <c r="B218" s="80"/>
      <c r="C218" s="80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</row>
    <row r="219" spans="2:31" ht="12.75" customHeight="1">
      <c r="B219" s="80"/>
      <c r="C219" s="80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</row>
    <row r="220" spans="2:31" ht="12.75" customHeight="1">
      <c r="B220" s="80"/>
      <c r="C220" s="80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</row>
    <row r="221" spans="2:31" ht="12.75" customHeight="1">
      <c r="B221" s="80"/>
      <c r="C221" s="80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</row>
    <row r="222" spans="2:31" ht="12.75" customHeight="1">
      <c r="B222" s="80"/>
      <c r="C222" s="80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</row>
    <row r="223" spans="2:31" ht="12.75" customHeight="1">
      <c r="B223" s="80"/>
      <c r="C223" s="80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</row>
    <row r="224" spans="2:31" ht="12.75" customHeight="1">
      <c r="B224" s="80"/>
      <c r="C224" s="80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</row>
    <row r="225" spans="2:31" ht="12.75" customHeight="1">
      <c r="B225" s="80"/>
      <c r="C225" s="80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</row>
    <row r="226" spans="2:31" ht="12.75" customHeight="1">
      <c r="B226" s="80"/>
      <c r="C226" s="80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</row>
    <row r="227" spans="2:31" ht="12.75" customHeight="1">
      <c r="B227" s="80"/>
      <c r="C227" s="80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</row>
    <row r="228" spans="2:31" ht="12.75" customHeight="1">
      <c r="B228" s="80"/>
      <c r="C228" s="80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</row>
    <row r="229" spans="2:31" ht="12.75" customHeight="1">
      <c r="B229" s="80"/>
      <c r="C229" s="80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</row>
    <row r="230" spans="2:31" ht="12.75" customHeight="1">
      <c r="B230" s="80"/>
      <c r="C230" s="80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</row>
    <row r="231" spans="2:31" ht="12.75" customHeight="1">
      <c r="B231" s="80"/>
      <c r="C231" s="80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</row>
    <row r="232" spans="2:31" ht="12.75" customHeight="1">
      <c r="B232" s="80"/>
      <c r="C232" s="80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</row>
    <row r="233" spans="2:31" ht="12.75" customHeight="1">
      <c r="B233" s="80"/>
      <c r="C233" s="80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</row>
    <row r="234" spans="2:31" ht="12.75" customHeight="1">
      <c r="B234" s="80"/>
      <c r="C234" s="80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</row>
    <row r="235" spans="2:31" ht="12.75" customHeight="1">
      <c r="B235" s="80"/>
      <c r="C235" s="80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</row>
    <row r="236" spans="2:31" ht="12.75" customHeight="1">
      <c r="B236" s="80"/>
      <c r="C236" s="80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</row>
    <row r="237" spans="2:31" ht="12.75" customHeight="1">
      <c r="B237" s="80"/>
      <c r="C237" s="80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</row>
    <row r="238" spans="2:31" ht="12.75" customHeight="1">
      <c r="B238" s="80"/>
      <c r="C238" s="80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</row>
    <row r="239" spans="2:31" ht="12.75" customHeight="1">
      <c r="B239" s="80"/>
      <c r="C239" s="80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</row>
    <row r="240" spans="2:31" ht="12.75" customHeight="1">
      <c r="B240" s="80"/>
      <c r="C240" s="80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</row>
    <row r="241" spans="2:31" ht="12.75" customHeight="1">
      <c r="B241" s="80"/>
      <c r="C241" s="80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</row>
    <row r="242" spans="2:31" ht="12.75" customHeight="1">
      <c r="B242" s="80"/>
      <c r="C242" s="80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</row>
    <row r="243" spans="2:31" ht="12.75" customHeight="1">
      <c r="B243" s="80"/>
      <c r="C243" s="80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</row>
    <row r="244" spans="2:31" ht="12.75" customHeight="1">
      <c r="B244" s="80"/>
      <c r="C244" s="80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</row>
    <row r="245" spans="2:31" ht="12.75" customHeight="1">
      <c r="B245" s="80"/>
      <c r="C245" s="80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</row>
    <row r="246" spans="2:31" ht="12.75" customHeight="1">
      <c r="B246" s="80"/>
      <c r="C246" s="80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</row>
    <row r="247" spans="2:31" ht="12.75" customHeight="1">
      <c r="B247" s="80"/>
      <c r="C247" s="80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</row>
    <row r="248" spans="2:31" ht="12.75" customHeight="1">
      <c r="B248" s="80"/>
      <c r="C248" s="80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</row>
    <row r="249" spans="2:31" ht="12.75" customHeight="1">
      <c r="B249" s="80"/>
      <c r="C249" s="80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</row>
    <row r="250" spans="2:31" ht="12.75" customHeight="1">
      <c r="B250" s="80"/>
      <c r="C250" s="80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</row>
    <row r="251" spans="2:31" ht="12.75" customHeight="1">
      <c r="B251" s="80"/>
      <c r="C251" s="80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</row>
    <row r="252" spans="2:31" ht="12.75" customHeight="1">
      <c r="B252" s="80"/>
      <c r="C252" s="80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</row>
    <row r="253" spans="2:31" ht="12.75" customHeight="1">
      <c r="B253" s="80"/>
      <c r="C253" s="80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</row>
    <row r="254" spans="2:31" ht="12.75" customHeight="1">
      <c r="B254" s="80"/>
      <c r="C254" s="80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</row>
    <row r="255" spans="2:31" ht="12.75" customHeight="1">
      <c r="B255" s="80"/>
      <c r="C255" s="80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</row>
    <row r="256" spans="2:31" ht="12.75" customHeight="1">
      <c r="B256" s="80"/>
      <c r="C256" s="80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</row>
    <row r="257" spans="2:31" ht="12.75" customHeight="1">
      <c r="B257" s="80"/>
      <c r="C257" s="80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</row>
    <row r="258" spans="2:31" ht="12.75" customHeight="1">
      <c r="B258" s="80"/>
      <c r="C258" s="80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</row>
    <row r="259" spans="2:31" ht="12.75" customHeight="1">
      <c r="B259" s="80"/>
      <c r="C259" s="80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</row>
    <row r="260" spans="2:31" ht="12.75" customHeight="1">
      <c r="B260" s="80"/>
      <c r="C260" s="80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</row>
    <row r="261" spans="2:31" ht="12.75" customHeight="1">
      <c r="B261" s="80"/>
      <c r="C261" s="80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</row>
    <row r="262" spans="2:31" ht="12.75" customHeight="1">
      <c r="B262" s="80"/>
      <c r="C262" s="80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</row>
    <row r="263" spans="2:31" ht="12.75" customHeight="1">
      <c r="B263" s="80"/>
      <c r="C263" s="80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</row>
    <row r="264" spans="2:31" ht="12.75" customHeight="1">
      <c r="B264" s="80"/>
      <c r="C264" s="80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</row>
    <row r="265" spans="2:31" ht="12.75" customHeight="1">
      <c r="B265" s="80"/>
      <c r="C265" s="80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</row>
    <row r="266" spans="2:31" ht="12.75" customHeight="1">
      <c r="B266" s="80"/>
      <c r="C266" s="80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</row>
    <row r="267" spans="2:31" ht="12.75" customHeight="1">
      <c r="B267" s="80"/>
      <c r="C267" s="80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</row>
    <row r="268" spans="2:31" ht="12.75" customHeight="1">
      <c r="B268" s="80"/>
      <c r="C268" s="80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</row>
    <row r="269" spans="2:31" ht="12.75" customHeight="1">
      <c r="B269" s="80"/>
      <c r="C269" s="80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</row>
    <row r="270" spans="2:31" ht="12.75" customHeight="1">
      <c r="B270" s="80"/>
      <c r="C270" s="80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</row>
    <row r="271" spans="2:31" ht="12.75" customHeight="1">
      <c r="B271" s="80"/>
      <c r="C271" s="80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</row>
    <row r="272" spans="2:31" ht="12.75" customHeight="1">
      <c r="B272" s="80"/>
      <c r="C272" s="80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</row>
    <row r="273" spans="2:31" ht="12.75" customHeight="1">
      <c r="B273" s="80"/>
      <c r="C273" s="80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</row>
    <row r="274" spans="2:31" ht="12.75" customHeight="1">
      <c r="B274" s="80"/>
      <c r="C274" s="80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</row>
    <row r="275" spans="2:31" ht="12.75" customHeight="1">
      <c r="B275" s="80"/>
      <c r="C275" s="80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</row>
    <row r="276" spans="2:31" ht="12.75" customHeight="1">
      <c r="B276" s="80"/>
      <c r="C276" s="80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</row>
    <row r="277" spans="2:31" ht="12.75" customHeight="1">
      <c r="B277" s="80"/>
      <c r="C277" s="80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</row>
    <row r="278" spans="2:31" ht="12.75" customHeight="1">
      <c r="B278" s="80"/>
      <c r="C278" s="80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</row>
    <row r="279" spans="2:31" ht="12.75" customHeight="1">
      <c r="B279" s="80"/>
      <c r="C279" s="80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</row>
    <row r="280" spans="2:31" ht="12.75" customHeight="1">
      <c r="B280" s="80"/>
      <c r="C280" s="80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</row>
    <row r="281" spans="2:31" ht="12.75" customHeight="1">
      <c r="B281" s="80"/>
      <c r="C281" s="80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</row>
    <row r="282" spans="2:31" ht="12.75" customHeight="1">
      <c r="B282" s="80"/>
      <c r="C282" s="80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</row>
    <row r="283" spans="2:31" ht="12.75" customHeight="1">
      <c r="B283" s="80"/>
      <c r="C283" s="80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</row>
    <row r="284" spans="2:31" ht="12.75" customHeight="1">
      <c r="B284" s="80"/>
      <c r="C284" s="80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</row>
    <row r="285" spans="2:31" ht="12.75" customHeight="1">
      <c r="B285" s="80"/>
      <c r="C285" s="80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</row>
    <row r="286" spans="2:31" ht="12.75" customHeight="1">
      <c r="B286" s="80"/>
      <c r="C286" s="80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</row>
    <row r="287" spans="2:31" ht="12.75" customHeight="1">
      <c r="B287" s="80"/>
      <c r="C287" s="80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</row>
    <row r="288" spans="2:31" ht="12.75" customHeight="1">
      <c r="B288" s="80"/>
      <c r="C288" s="80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</row>
    <row r="289" spans="2:31" ht="12.75" customHeight="1">
      <c r="B289" s="80"/>
      <c r="C289" s="80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</row>
    <row r="290" spans="2:31" ht="12.75" customHeight="1">
      <c r="B290" s="80"/>
      <c r="C290" s="80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</row>
    <row r="291" spans="2:31" ht="12.75" customHeight="1">
      <c r="B291" s="80"/>
      <c r="C291" s="80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</row>
    <row r="292" spans="2:31" ht="12.75" customHeight="1">
      <c r="B292" s="80"/>
      <c r="C292" s="80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</row>
    <row r="293" spans="2:31" ht="12.75" customHeight="1">
      <c r="B293" s="80"/>
      <c r="C293" s="80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</row>
    <row r="294" spans="2:31" ht="12.75" customHeight="1">
      <c r="B294" s="80"/>
      <c r="C294" s="80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</row>
    <row r="295" spans="2:31" ht="12.75" customHeight="1">
      <c r="B295" s="80"/>
      <c r="C295" s="80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</row>
    <row r="296" spans="2:31" ht="12.75" customHeight="1">
      <c r="B296" s="80"/>
      <c r="C296" s="80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</row>
    <row r="297" spans="2:31" ht="12.75" customHeight="1">
      <c r="B297" s="80"/>
      <c r="C297" s="80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</row>
    <row r="298" spans="2:31" ht="12.75" customHeight="1">
      <c r="B298" s="80"/>
      <c r="C298" s="80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</row>
    <row r="299" spans="2:31" ht="12.75" customHeight="1">
      <c r="B299" s="80"/>
      <c r="C299" s="80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</row>
    <row r="300" spans="2:31" ht="12.75" customHeight="1">
      <c r="B300" s="80"/>
      <c r="C300" s="80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</row>
    <row r="301" spans="2:31" ht="12.75" customHeight="1">
      <c r="B301" s="80"/>
      <c r="C301" s="80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</row>
    <row r="302" spans="2:31" ht="12.75" customHeight="1">
      <c r="B302" s="80"/>
      <c r="C302" s="80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</row>
    <row r="303" spans="2:31" ht="12.75" customHeight="1">
      <c r="B303" s="80"/>
      <c r="C303" s="80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</row>
    <row r="304" spans="2:31" ht="12.75" customHeight="1">
      <c r="B304" s="80"/>
      <c r="C304" s="80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</row>
    <row r="305" spans="2:31" ht="12.75" customHeight="1">
      <c r="B305" s="80"/>
      <c r="C305" s="80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</row>
    <row r="306" spans="2:31" ht="12.75" customHeight="1">
      <c r="B306" s="80"/>
      <c r="C306" s="80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</row>
    <row r="307" spans="2:31" ht="12.75" customHeight="1">
      <c r="B307" s="80"/>
      <c r="C307" s="80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</row>
    <row r="308" spans="2:31" ht="12.75" customHeight="1">
      <c r="B308" s="80"/>
      <c r="C308" s="80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</row>
    <row r="309" spans="2:31" ht="12.75" customHeight="1">
      <c r="B309" s="80"/>
      <c r="C309" s="80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</row>
    <row r="310" spans="2:31" ht="12.75" customHeight="1">
      <c r="B310" s="80"/>
      <c r="C310" s="80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</row>
    <row r="311" spans="2:31" ht="12.75" customHeight="1">
      <c r="B311" s="80"/>
      <c r="C311" s="80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</row>
    <row r="312" spans="2:31" ht="12.75" customHeight="1">
      <c r="B312" s="80"/>
      <c r="C312" s="80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</row>
    <row r="313" spans="2:31" ht="12.75" customHeight="1">
      <c r="B313" s="80"/>
      <c r="C313" s="80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</row>
    <row r="314" spans="2:31" ht="12.75" customHeight="1">
      <c r="B314" s="80"/>
      <c r="C314" s="80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</row>
    <row r="315" spans="2:31" ht="12.75" customHeight="1">
      <c r="B315" s="80"/>
      <c r="C315" s="80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</row>
    <row r="316" spans="2:31" ht="12.75" customHeight="1">
      <c r="B316" s="80"/>
      <c r="C316" s="80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</row>
    <row r="317" spans="2:31" ht="12.75" customHeight="1">
      <c r="B317" s="80"/>
      <c r="C317" s="80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</row>
    <row r="318" spans="2:31" ht="12.75" customHeight="1">
      <c r="B318" s="80"/>
      <c r="C318" s="80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</row>
    <row r="319" spans="2:31" ht="12.75" customHeight="1">
      <c r="B319" s="80"/>
      <c r="C319" s="80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</row>
    <row r="320" spans="2:31" ht="12.75" customHeight="1">
      <c r="B320" s="80"/>
      <c r="C320" s="80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</row>
    <row r="321" spans="2:31" ht="12.75" customHeight="1">
      <c r="B321" s="80"/>
      <c r="C321" s="80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</row>
    <row r="322" spans="2:31" ht="12.75" customHeight="1">
      <c r="B322" s="80"/>
      <c r="C322" s="80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</row>
    <row r="323" spans="2:31" ht="12.75" customHeight="1">
      <c r="B323" s="80"/>
      <c r="C323" s="80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</row>
    <row r="324" spans="2:31" ht="12.75" customHeight="1">
      <c r="B324" s="80"/>
      <c r="C324" s="80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</row>
    <row r="325" spans="2:31" ht="12.75" customHeight="1">
      <c r="B325" s="80"/>
      <c r="C325" s="80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</row>
    <row r="326" spans="2:31" ht="12.75" customHeight="1">
      <c r="B326" s="80"/>
      <c r="C326" s="80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</row>
    <row r="327" spans="2:31" ht="12.75" customHeight="1">
      <c r="B327" s="80"/>
      <c r="C327" s="80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</row>
    <row r="328" spans="2:31" ht="12.75" customHeight="1">
      <c r="B328" s="80"/>
      <c r="C328" s="80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</row>
    <row r="329" spans="2:31" ht="12.75" customHeight="1">
      <c r="B329" s="80"/>
      <c r="C329" s="80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</row>
    <row r="330" spans="2:31" ht="12.75" customHeight="1">
      <c r="B330" s="80"/>
      <c r="C330" s="80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</row>
    <row r="331" spans="2:31" ht="12.75" customHeight="1">
      <c r="B331" s="80"/>
      <c r="C331" s="80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</row>
    <row r="332" spans="2:31" ht="12.75" customHeight="1">
      <c r="B332" s="80"/>
      <c r="C332" s="80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</row>
    <row r="333" spans="2:31" ht="12.75" customHeight="1">
      <c r="B333" s="80"/>
      <c r="C333" s="80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</row>
    <row r="334" spans="2:31" ht="12.75" customHeight="1">
      <c r="B334" s="80"/>
      <c r="C334" s="80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</row>
    <row r="335" spans="2:31" ht="12.75" customHeight="1">
      <c r="B335" s="80"/>
      <c r="C335" s="80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</row>
    <row r="336" spans="2:31" ht="12.75" customHeight="1">
      <c r="B336" s="80"/>
      <c r="C336" s="80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</row>
    <row r="337" spans="2:31" ht="12.75" customHeight="1">
      <c r="B337" s="80"/>
      <c r="C337" s="80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</row>
    <row r="338" spans="2:31" ht="12.75" customHeight="1">
      <c r="B338" s="80"/>
      <c r="C338" s="80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</row>
    <row r="339" spans="2:31" ht="12.75" customHeight="1">
      <c r="B339" s="80"/>
      <c r="C339" s="80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</row>
    <row r="340" spans="2:31" ht="12.75" customHeight="1">
      <c r="B340" s="80"/>
      <c r="C340" s="80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</row>
    <row r="341" spans="2:31" ht="12.75" customHeight="1">
      <c r="B341" s="80"/>
      <c r="C341" s="80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</row>
    <row r="342" spans="2:31" ht="12.75" customHeight="1">
      <c r="B342" s="80"/>
      <c r="C342" s="80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</row>
    <row r="343" spans="2:31" ht="12.75" customHeight="1">
      <c r="B343" s="80"/>
      <c r="C343" s="80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</row>
    <row r="344" spans="2:31" ht="12.75" customHeight="1">
      <c r="B344" s="80"/>
      <c r="C344" s="80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</row>
    <row r="345" spans="2:31" ht="12.75" customHeight="1">
      <c r="B345" s="80"/>
      <c r="C345" s="80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</row>
    <row r="346" spans="2:31" ht="12.75" customHeight="1">
      <c r="B346" s="80"/>
      <c r="C346" s="80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</row>
    <row r="347" spans="2:31" ht="12.75" customHeight="1">
      <c r="B347" s="80"/>
      <c r="C347" s="80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</row>
    <row r="348" spans="2:31" ht="12.75" customHeight="1">
      <c r="B348" s="80"/>
      <c r="C348" s="80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</row>
    <row r="349" spans="2:31" ht="12.75" customHeight="1">
      <c r="B349" s="80"/>
      <c r="C349" s="80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</row>
    <row r="350" spans="2:31" ht="12.75" customHeight="1">
      <c r="B350" s="80"/>
      <c r="C350" s="80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</row>
    <row r="351" spans="2:31" ht="12.75" customHeight="1">
      <c r="B351" s="80"/>
      <c r="C351" s="80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</row>
    <row r="352" spans="2:31" ht="12.75" customHeight="1">
      <c r="B352" s="80"/>
      <c r="C352" s="80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</row>
    <row r="353" spans="2:31" ht="12.75" customHeight="1">
      <c r="B353" s="80"/>
      <c r="C353" s="80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</row>
    <row r="354" spans="2:31" ht="12.75" customHeight="1">
      <c r="B354" s="80"/>
      <c r="C354" s="80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</row>
    <row r="355" spans="2:31" ht="12.75" customHeight="1">
      <c r="B355" s="80"/>
      <c r="C355" s="80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</row>
    <row r="356" spans="2:31" ht="12.75" customHeight="1">
      <c r="B356" s="80"/>
      <c r="C356" s="80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</row>
    <row r="357" spans="2:31" ht="12.75" customHeight="1">
      <c r="B357" s="80"/>
      <c r="C357" s="80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</row>
    <row r="358" spans="2:31" ht="12.75" customHeight="1">
      <c r="B358" s="80"/>
      <c r="C358" s="80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</row>
    <row r="359" spans="2:31" ht="12.75" customHeight="1">
      <c r="B359" s="80"/>
      <c r="C359" s="80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</row>
    <row r="360" spans="2:31" ht="12.75" customHeight="1">
      <c r="B360" s="80"/>
      <c r="C360" s="80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</row>
    <row r="361" spans="2:31" ht="12.75" customHeight="1">
      <c r="B361" s="80"/>
      <c r="C361" s="80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</row>
    <row r="362" spans="2:31" ht="12.75" customHeight="1">
      <c r="B362" s="80"/>
      <c r="C362" s="80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</row>
    <row r="363" spans="2:31" ht="12.75" customHeight="1">
      <c r="B363" s="80"/>
      <c r="C363" s="80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</row>
    <row r="364" spans="2:31" ht="12.75" customHeight="1">
      <c r="B364" s="80"/>
      <c r="C364" s="80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</row>
    <row r="365" spans="2:31" ht="12.75" customHeight="1">
      <c r="B365" s="80"/>
      <c r="C365" s="80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</row>
    <row r="366" spans="2:31" ht="12.75" customHeight="1">
      <c r="B366" s="80"/>
      <c r="C366" s="80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</row>
    <row r="367" spans="2:31" ht="12.75" customHeight="1">
      <c r="B367" s="80"/>
      <c r="C367" s="80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</row>
    <row r="368" spans="2:31" ht="12.75" customHeight="1">
      <c r="B368" s="80"/>
      <c r="C368" s="80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</row>
    <row r="369" spans="2:31" ht="12.75" customHeight="1">
      <c r="B369" s="80"/>
      <c r="C369" s="80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</row>
    <row r="370" spans="2:31" ht="12.75" customHeight="1">
      <c r="B370" s="80"/>
      <c r="C370" s="80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</row>
    <row r="371" spans="2:31" ht="12.75" customHeight="1">
      <c r="B371" s="80"/>
      <c r="C371" s="80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</row>
    <row r="372" spans="2:31" ht="12.75" customHeight="1">
      <c r="B372" s="80"/>
      <c r="C372" s="80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</row>
    <row r="373" spans="2:31" ht="12.75" customHeight="1">
      <c r="B373" s="80"/>
      <c r="C373" s="80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</row>
    <row r="374" spans="2:31" ht="12.75" customHeight="1">
      <c r="B374" s="80"/>
      <c r="C374" s="80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</row>
    <row r="375" spans="2:31" ht="12.75" customHeight="1">
      <c r="B375" s="80"/>
      <c r="C375" s="80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</row>
    <row r="376" spans="2:31" ht="12.75" customHeight="1">
      <c r="B376" s="80"/>
      <c r="C376" s="80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</row>
    <row r="377" spans="2:31" ht="12.75" customHeight="1">
      <c r="B377" s="80"/>
      <c r="C377" s="80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</row>
    <row r="378" spans="2:31" ht="12.75" customHeight="1">
      <c r="B378" s="80"/>
      <c r="C378" s="80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</row>
    <row r="379" spans="2:31" ht="12.75" customHeight="1">
      <c r="B379" s="80"/>
      <c r="C379" s="80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</row>
    <row r="380" spans="2:31" ht="12.75" customHeight="1">
      <c r="B380" s="80"/>
      <c r="C380" s="80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</row>
    <row r="381" spans="2:31" ht="12.75" customHeight="1">
      <c r="B381" s="80"/>
      <c r="C381" s="80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</row>
    <row r="382" spans="2:31" ht="12.75" customHeight="1">
      <c r="B382" s="80"/>
      <c r="C382" s="80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</row>
    <row r="383" spans="2:31" ht="12.75" customHeight="1">
      <c r="B383" s="80"/>
      <c r="C383" s="80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</row>
    <row r="384" spans="2:31" ht="12.75" customHeight="1">
      <c r="B384" s="80"/>
      <c r="C384" s="80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</row>
    <row r="385" spans="2:31" ht="12.75" customHeight="1">
      <c r="B385" s="80"/>
      <c r="C385" s="80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</row>
    <row r="386" spans="2:31" ht="12.75" customHeight="1">
      <c r="B386" s="80"/>
      <c r="C386" s="80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</row>
    <row r="387" spans="2:31" ht="12.75" customHeight="1">
      <c r="B387" s="80"/>
      <c r="C387" s="80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</row>
    <row r="388" spans="2:31" ht="12.75" customHeight="1">
      <c r="B388" s="80"/>
      <c r="C388" s="80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</row>
    <row r="389" spans="2:31" ht="12.75" customHeight="1">
      <c r="B389" s="80"/>
      <c r="C389" s="80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</row>
    <row r="390" spans="2:31" ht="12.75" customHeight="1">
      <c r="B390" s="80"/>
      <c r="C390" s="80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</row>
    <row r="391" spans="2:31" ht="12.75" customHeight="1">
      <c r="B391" s="80"/>
      <c r="C391" s="80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</row>
    <row r="392" spans="2:31" ht="12.75" customHeight="1">
      <c r="B392" s="80"/>
      <c r="C392" s="80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</row>
    <row r="393" spans="2:31" ht="12.75" customHeight="1">
      <c r="B393" s="80"/>
      <c r="C393" s="80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</row>
    <row r="394" spans="2:31" ht="12.75" customHeight="1">
      <c r="B394" s="80"/>
      <c r="C394" s="80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</row>
    <row r="395" spans="2:31" ht="12.75" customHeight="1">
      <c r="B395" s="80"/>
      <c r="C395" s="80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</row>
    <row r="396" spans="2:31" ht="12.75" customHeight="1">
      <c r="B396" s="80"/>
      <c r="C396" s="80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</row>
    <row r="397" spans="2:31" ht="12.75" customHeight="1">
      <c r="B397" s="80"/>
      <c r="C397" s="80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</row>
    <row r="398" spans="2:31" ht="12.75" customHeight="1">
      <c r="B398" s="80"/>
      <c r="C398" s="80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</row>
    <row r="399" spans="2:31" ht="12.75" customHeight="1">
      <c r="B399" s="80"/>
      <c r="C399" s="80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</row>
    <row r="400" spans="2:31" ht="12.75" customHeight="1">
      <c r="B400" s="80"/>
      <c r="C400" s="80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</row>
    <row r="401" spans="2:31" ht="12.75" customHeight="1">
      <c r="B401" s="80"/>
      <c r="C401" s="80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</row>
    <row r="402" spans="2:31" ht="12.75" customHeight="1">
      <c r="B402" s="80"/>
      <c r="C402" s="80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</row>
    <row r="403" spans="2:31" ht="12.75" customHeight="1">
      <c r="B403" s="80"/>
      <c r="C403" s="80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</row>
    <row r="404" spans="2:31" ht="12.75" customHeight="1">
      <c r="B404" s="80"/>
      <c r="C404" s="80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</row>
    <row r="405" spans="2:31" ht="12.75" customHeight="1">
      <c r="B405" s="80"/>
      <c r="C405" s="80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</row>
    <row r="406" spans="2:31" ht="12.75" customHeight="1">
      <c r="B406" s="80"/>
      <c r="C406" s="80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</row>
    <row r="407" spans="2:31" ht="12.75" customHeight="1">
      <c r="B407" s="80"/>
      <c r="C407" s="80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</row>
    <row r="408" spans="2:31" ht="12.75" customHeight="1">
      <c r="B408" s="80"/>
      <c r="C408" s="80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</row>
    <row r="409" spans="2:31" ht="12.75" customHeight="1">
      <c r="B409" s="80"/>
      <c r="C409" s="80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</row>
    <row r="410" spans="2:31" ht="12.75" customHeight="1">
      <c r="B410" s="80"/>
      <c r="C410" s="80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</row>
    <row r="411" spans="2:31" ht="12.75" customHeight="1">
      <c r="B411" s="80"/>
      <c r="C411" s="80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</row>
    <row r="412" spans="2:31" ht="12.75" customHeight="1">
      <c r="B412" s="80"/>
      <c r="C412" s="80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</row>
    <row r="413" spans="2:31" ht="12.75" customHeight="1">
      <c r="B413" s="80"/>
      <c r="C413" s="80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</row>
    <row r="414" spans="2:31" ht="12.75" customHeight="1">
      <c r="B414" s="80"/>
      <c r="C414" s="80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</row>
    <row r="415" spans="2:31" ht="12.75" customHeight="1">
      <c r="B415" s="80"/>
      <c r="C415" s="80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</row>
    <row r="416" spans="2:31" ht="12.75" customHeight="1">
      <c r="B416" s="80"/>
      <c r="C416" s="80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</row>
    <row r="417" spans="2:31" ht="12.75" customHeight="1">
      <c r="B417" s="80"/>
      <c r="C417" s="80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</row>
    <row r="418" spans="2:31" ht="12.75" customHeight="1">
      <c r="B418" s="80"/>
      <c r="C418" s="80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</row>
    <row r="419" spans="2:31" ht="12.75" customHeight="1">
      <c r="B419" s="80"/>
      <c r="C419" s="80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</row>
    <row r="420" spans="2:31" ht="12.75" customHeight="1">
      <c r="B420" s="80"/>
      <c r="C420" s="80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</row>
    <row r="421" spans="2:31" ht="12.75" customHeight="1">
      <c r="B421" s="80"/>
      <c r="C421" s="80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</row>
    <row r="422" spans="2:31" ht="12.75" customHeight="1">
      <c r="B422" s="80"/>
      <c r="C422" s="80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</row>
    <row r="423" spans="2:31" ht="12.75" customHeight="1">
      <c r="B423" s="80"/>
      <c r="C423" s="80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</row>
    <row r="424" spans="2:31" ht="12.75" customHeight="1">
      <c r="B424" s="80"/>
      <c r="C424" s="80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</row>
    <row r="425" spans="2:31" ht="12.75" customHeight="1">
      <c r="B425" s="80"/>
      <c r="C425" s="80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</row>
    <row r="426" spans="2:31" ht="12.75" customHeight="1">
      <c r="B426" s="80"/>
      <c r="C426" s="80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</row>
    <row r="427" spans="2:31" ht="12.75" customHeight="1">
      <c r="B427" s="80"/>
      <c r="C427" s="80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</row>
    <row r="428" spans="2:31" ht="12.75" customHeight="1">
      <c r="B428" s="80"/>
      <c r="C428" s="80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</row>
    <row r="429" spans="2:31" ht="12.75" customHeight="1">
      <c r="B429" s="80"/>
      <c r="C429" s="80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</row>
    <row r="430" spans="2:31" ht="12.75" customHeight="1">
      <c r="B430" s="80"/>
      <c r="C430" s="80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</row>
    <row r="431" spans="2:31" ht="12.75" customHeight="1">
      <c r="B431" s="80"/>
      <c r="C431" s="80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</row>
    <row r="432" spans="2:31" ht="12.75" customHeight="1">
      <c r="B432" s="80"/>
      <c r="C432" s="80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</row>
    <row r="433" spans="2:31" ht="12.75" customHeight="1">
      <c r="B433" s="80"/>
      <c r="C433" s="80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</row>
    <row r="434" spans="2:31" ht="12.75" customHeight="1">
      <c r="B434" s="80"/>
      <c r="C434" s="80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</row>
    <row r="435" spans="2:31" ht="12.75" customHeight="1">
      <c r="B435" s="80"/>
      <c r="C435" s="80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</row>
    <row r="436" spans="2:31" ht="12.75" customHeight="1">
      <c r="B436" s="80"/>
      <c r="C436" s="80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</row>
    <row r="437" spans="2:31" ht="12.75" customHeight="1">
      <c r="B437" s="80"/>
      <c r="C437" s="80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</row>
    <row r="438" spans="2:31" ht="12.75" customHeight="1">
      <c r="B438" s="80"/>
      <c r="C438" s="80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</row>
    <row r="439" spans="2:31" ht="12.75" customHeight="1">
      <c r="B439" s="80"/>
      <c r="C439" s="80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</row>
    <row r="440" spans="2:31" ht="12.75" customHeight="1">
      <c r="B440" s="80"/>
      <c r="C440" s="80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</row>
    <row r="441" spans="2:31" ht="12.75" customHeight="1">
      <c r="B441" s="80"/>
      <c r="C441" s="80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</row>
    <row r="442" spans="2:31" ht="12.75" customHeight="1">
      <c r="B442" s="80"/>
      <c r="C442" s="80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</row>
    <row r="443" spans="2:31" ht="12.75" customHeight="1">
      <c r="B443" s="80"/>
      <c r="C443" s="80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</row>
    <row r="444" spans="2:31" ht="12.75" customHeight="1">
      <c r="B444" s="80"/>
      <c r="C444" s="80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</row>
    <row r="445" spans="2:31" ht="12.75" customHeight="1">
      <c r="B445" s="80"/>
      <c r="C445" s="80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</row>
    <row r="446" spans="2:31" ht="12.75" customHeight="1">
      <c r="B446" s="80"/>
      <c r="C446" s="80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</row>
    <row r="447" spans="2:31" ht="12.75" customHeight="1">
      <c r="B447" s="80"/>
      <c r="C447" s="80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</row>
    <row r="448" spans="2:31" ht="12.75" customHeight="1">
      <c r="B448" s="80"/>
      <c r="C448" s="80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</row>
    <row r="449" spans="2:31" ht="12.75" customHeight="1">
      <c r="B449" s="80"/>
      <c r="C449" s="80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</row>
    <row r="450" spans="2:31" ht="12.75" customHeight="1">
      <c r="B450" s="80"/>
      <c r="C450" s="80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</row>
    <row r="451" spans="2:31" ht="12.75" customHeight="1">
      <c r="B451" s="80"/>
      <c r="C451" s="80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</row>
    <row r="452" spans="2:31" ht="12.75" customHeight="1">
      <c r="B452" s="80"/>
      <c r="C452" s="80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</row>
    <row r="453" spans="2:31" ht="12.75" customHeight="1">
      <c r="B453" s="80"/>
      <c r="C453" s="80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</row>
    <row r="454" spans="2:31" ht="12.75" customHeight="1">
      <c r="B454" s="80"/>
      <c r="C454" s="80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</row>
    <row r="455" spans="2:31" ht="12.75" customHeight="1">
      <c r="B455" s="80"/>
      <c r="C455" s="80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</row>
    <row r="456" spans="2:31" ht="12.75" customHeight="1">
      <c r="B456" s="80"/>
      <c r="C456" s="80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</row>
    <row r="457" spans="2:31" ht="12.75" customHeight="1">
      <c r="B457" s="80"/>
      <c r="C457" s="80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</row>
    <row r="458" spans="2:31" ht="12.75" customHeight="1">
      <c r="B458" s="80"/>
      <c r="C458" s="80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</row>
    <row r="459" spans="2:31" ht="12.75" customHeight="1">
      <c r="B459" s="80"/>
      <c r="C459" s="80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</row>
    <row r="460" spans="2:31" ht="12.75" customHeight="1">
      <c r="B460" s="80"/>
      <c r="C460" s="80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</row>
    <row r="461" spans="2:31" ht="12.75" customHeight="1">
      <c r="B461" s="80"/>
      <c r="C461" s="80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</row>
    <row r="462" spans="2:31" ht="12.75" customHeight="1">
      <c r="B462" s="80"/>
      <c r="C462" s="80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</row>
    <row r="463" spans="2:31" ht="12.75" customHeight="1">
      <c r="B463" s="80"/>
      <c r="C463" s="80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</row>
    <row r="464" spans="2:31" ht="12.75" customHeight="1">
      <c r="B464" s="80"/>
      <c r="C464" s="80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</row>
    <row r="465" spans="2:31" ht="12.75" customHeight="1">
      <c r="B465" s="80"/>
      <c r="C465" s="80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</row>
    <row r="466" spans="2:31" ht="12.75" customHeight="1">
      <c r="B466" s="80"/>
      <c r="C466" s="80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</row>
    <row r="467" spans="2:31" ht="12.75" customHeight="1">
      <c r="B467" s="80"/>
      <c r="C467" s="80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</row>
    <row r="468" spans="2:31" ht="12.75" customHeight="1">
      <c r="B468" s="80"/>
      <c r="C468" s="80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</row>
    <row r="469" spans="2:31" ht="12.75" customHeight="1">
      <c r="B469" s="80"/>
      <c r="C469" s="80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</row>
    <row r="470" spans="2:31" ht="12.75" customHeight="1">
      <c r="B470" s="80"/>
      <c r="C470" s="80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</row>
    <row r="471" spans="2:31" ht="12.75" customHeight="1">
      <c r="B471" s="80"/>
      <c r="C471" s="80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</row>
    <row r="472" spans="2:31" ht="12.75" customHeight="1">
      <c r="B472" s="80"/>
      <c r="C472" s="80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</row>
    <row r="473" spans="2:31" ht="12.75" customHeight="1">
      <c r="B473" s="80"/>
      <c r="C473" s="80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</row>
    <row r="474" spans="2:31" ht="12.75" customHeight="1">
      <c r="B474" s="80"/>
      <c r="C474" s="80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</row>
    <row r="475" spans="2:31" ht="12.75" customHeight="1">
      <c r="B475" s="80"/>
      <c r="C475" s="80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</row>
    <row r="476" spans="2:31" ht="12.75" customHeight="1">
      <c r="B476" s="80"/>
      <c r="C476" s="80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</row>
    <row r="477" spans="2:31" ht="12.75" customHeight="1">
      <c r="B477" s="80"/>
      <c r="C477" s="80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</row>
    <row r="478" spans="2:31" ht="12.75" customHeight="1">
      <c r="B478" s="80"/>
      <c r="C478" s="80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</row>
    <row r="479" spans="2:31" ht="12.75" customHeight="1">
      <c r="B479" s="80"/>
      <c r="C479" s="80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</row>
    <row r="480" spans="2:31" ht="12.75" customHeight="1">
      <c r="B480" s="80"/>
      <c r="C480" s="80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</row>
    <row r="481" spans="2:31" ht="12.75" customHeight="1">
      <c r="B481" s="80"/>
      <c r="C481" s="80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</row>
    <row r="482" spans="2:31" ht="12.75" customHeight="1">
      <c r="B482" s="80"/>
      <c r="C482" s="80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</row>
    <row r="483" spans="2:31" ht="12.75" customHeight="1">
      <c r="B483" s="80"/>
      <c r="C483" s="80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</row>
    <row r="484" spans="2:31" ht="12.75" customHeight="1">
      <c r="B484" s="80"/>
      <c r="C484" s="80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</row>
    <row r="485" spans="2:31" ht="12.75" customHeight="1">
      <c r="B485" s="80"/>
      <c r="C485" s="80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</row>
    <row r="486" spans="2:31" ht="12.75" customHeight="1">
      <c r="B486" s="80"/>
      <c r="C486" s="80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</row>
    <row r="487" spans="2:31" ht="12.75" customHeight="1">
      <c r="B487" s="80"/>
      <c r="C487" s="80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</row>
    <row r="488" spans="2:31" ht="12.75" customHeight="1">
      <c r="B488" s="80"/>
      <c r="C488" s="80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</row>
    <row r="489" spans="2:31" ht="12.75" customHeight="1">
      <c r="B489" s="80"/>
      <c r="C489" s="80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</row>
    <row r="490" spans="2:31" ht="12.75" customHeight="1">
      <c r="B490" s="80"/>
      <c r="C490" s="80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</row>
    <row r="491" spans="2:31" ht="12.75" customHeight="1">
      <c r="B491" s="80"/>
      <c r="C491" s="80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</row>
    <row r="492" spans="2:31" ht="12.75" customHeight="1">
      <c r="B492" s="80"/>
      <c r="C492" s="80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</row>
    <row r="493" spans="2:31" ht="12.75" customHeight="1">
      <c r="B493" s="80"/>
      <c r="C493" s="80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</row>
    <row r="494" spans="2:31" ht="12.75" customHeight="1">
      <c r="B494" s="80"/>
      <c r="C494" s="80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</row>
    <row r="495" spans="2:31" ht="12.75" customHeight="1">
      <c r="B495" s="80"/>
      <c r="C495" s="80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</row>
    <row r="496" spans="2:31" ht="12.75" customHeight="1">
      <c r="B496" s="80"/>
      <c r="C496" s="80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</row>
    <row r="497" spans="2:31" ht="12.75" customHeight="1">
      <c r="B497" s="80"/>
      <c r="C497" s="80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</row>
    <row r="498" spans="2:31" ht="12.75" customHeight="1">
      <c r="B498" s="80"/>
      <c r="C498" s="80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</row>
    <row r="499" spans="2:31" ht="12.75" customHeight="1">
      <c r="B499" s="80"/>
      <c r="C499" s="80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</row>
    <row r="500" spans="2:31" ht="12.75" customHeight="1">
      <c r="B500" s="80"/>
      <c r="C500" s="80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</row>
    <row r="501" spans="2:31" ht="12.75" customHeight="1">
      <c r="B501" s="80"/>
      <c r="C501" s="80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</row>
    <row r="502" spans="2:31" ht="12.75" customHeight="1">
      <c r="B502" s="80"/>
      <c r="C502" s="80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</row>
    <row r="503" spans="2:31" ht="12.75" customHeight="1">
      <c r="B503" s="80"/>
      <c r="C503" s="80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</row>
    <row r="504" spans="2:31" ht="12.75" customHeight="1">
      <c r="B504" s="80"/>
      <c r="C504" s="80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</row>
    <row r="505" spans="2:31" ht="12.75" customHeight="1">
      <c r="B505" s="80"/>
      <c r="C505" s="80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</row>
    <row r="506" spans="2:31" ht="12.75" customHeight="1">
      <c r="B506" s="80"/>
      <c r="C506" s="80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</row>
    <row r="507" spans="2:31" ht="12.75" customHeight="1">
      <c r="B507" s="80"/>
      <c r="C507" s="80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</row>
    <row r="508" spans="2:31" ht="12.75" customHeight="1">
      <c r="B508" s="80"/>
      <c r="C508" s="80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</row>
    <row r="509" spans="2:31" ht="12.75" customHeight="1">
      <c r="B509" s="80"/>
      <c r="C509" s="80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</row>
    <row r="510" spans="2:31" ht="12.75" customHeight="1">
      <c r="B510" s="80"/>
      <c r="C510" s="80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</row>
    <row r="511" spans="2:31" ht="12.75" customHeight="1">
      <c r="B511" s="80"/>
      <c r="C511" s="80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</row>
    <row r="512" spans="2:31" ht="12.75" customHeight="1">
      <c r="B512" s="80"/>
      <c r="C512" s="80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</row>
    <row r="513" spans="2:31" ht="12.75" customHeight="1">
      <c r="B513" s="80"/>
      <c r="C513" s="80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</row>
    <row r="514" spans="2:31" ht="12.75" customHeight="1">
      <c r="B514" s="80"/>
      <c r="C514" s="80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</row>
    <row r="515" spans="2:31" ht="12.75" customHeight="1">
      <c r="B515" s="80"/>
      <c r="C515" s="80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</row>
    <row r="516" spans="2:31" ht="12.75" customHeight="1">
      <c r="B516" s="80"/>
      <c r="C516" s="80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</row>
    <row r="517" spans="2:31" ht="12.75" customHeight="1">
      <c r="B517" s="80"/>
      <c r="C517" s="80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</row>
    <row r="518" spans="2:31" ht="12.75" customHeight="1">
      <c r="B518" s="80"/>
      <c r="C518" s="80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</row>
    <row r="519" spans="2:31" ht="12.75" customHeight="1">
      <c r="B519" s="80"/>
      <c r="C519" s="80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</row>
    <row r="520" spans="2:31" ht="12.75" customHeight="1">
      <c r="B520" s="80"/>
      <c r="C520" s="80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</row>
    <row r="521" spans="2:31" ht="12.75" customHeight="1">
      <c r="B521" s="80"/>
      <c r="C521" s="80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</row>
    <row r="522" spans="2:31" ht="12.75" customHeight="1">
      <c r="B522" s="80"/>
      <c r="C522" s="80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</row>
    <row r="523" spans="2:31" ht="12.75" customHeight="1">
      <c r="B523" s="80"/>
      <c r="C523" s="80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</row>
    <row r="524" spans="2:31" ht="12.75" customHeight="1">
      <c r="B524" s="80"/>
      <c r="C524" s="80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</row>
    <row r="525" spans="2:31" ht="12.75" customHeight="1">
      <c r="B525" s="80"/>
      <c r="C525" s="80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</row>
    <row r="526" spans="2:31" ht="12.75" customHeight="1">
      <c r="B526" s="80"/>
      <c r="C526" s="80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</row>
    <row r="527" spans="2:31" ht="12.75" customHeight="1">
      <c r="B527" s="80"/>
      <c r="C527" s="80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</row>
    <row r="528" spans="2:31" ht="12.75" customHeight="1">
      <c r="B528" s="80"/>
      <c r="C528" s="80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</row>
    <row r="529" spans="2:31" ht="12.75" customHeight="1">
      <c r="B529" s="80"/>
      <c r="C529" s="80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</row>
    <row r="530" spans="2:31" ht="12.75" customHeight="1">
      <c r="B530" s="80"/>
      <c r="C530" s="80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</row>
    <row r="531" spans="2:31" ht="12.75" customHeight="1">
      <c r="B531" s="80"/>
      <c r="C531" s="80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</row>
    <row r="532" spans="2:31" ht="12.75" customHeight="1">
      <c r="B532" s="80"/>
      <c r="C532" s="80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</row>
    <row r="533" spans="2:31" ht="12.75" customHeight="1">
      <c r="B533" s="80"/>
      <c r="C533" s="80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</row>
    <row r="534" spans="2:31" ht="12.75" customHeight="1">
      <c r="B534" s="80"/>
      <c r="C534" s="80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</row>
    <row r="535" spans="2:31" ht="12.75" customHeight="1">
      <c r="B535" s="80"/>
      <c r="C535" s="80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</row>
    <row r="536" spans="2:31" ht="12.75" customHeight="1">
      <c r="B536" s="80"/>
      <c r="C536" s="80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</row>
    <row r="537" spans="2:31" ht="12.75" customHeight="1">
      <c r="B537" s="80"/>
      <c r="C537" s="80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</row>
    <row r="538" spans="2:31" ht="12.75" customHeight="1">
      <c r="B538" s="80"/>
      <c r="C538" s="80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</row>
    <row r="539" spans="2:31" ht="12.75" customHeight="1">
      <c r="B539" s="80"/>
      <c r="C539" s="80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</row>
    <row r="540" spans="2:31" ht="12.75" customHeight="1">
      <c r="B540" s="80"/>
      <c r="C540" s="80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</row>
    <row r="541" spans="2:31" ht="12.75" customHeight="1">
      <c r="B541" s="80"/>
      <c r="C541" s="80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</row>
    <row r="542" spans="2:31" ht="12.75" customHeight="1">
      <c r="B542" s="80"/>
      <c r="C542" s="80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</row>
    <row r="543" spans="2:31" ht="12.75" customHeight="1">
      <c r="B543" s="80"/>
      <c r="C543" s="80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</row>
    <row r="544" spans="2:31" ht="12.75" customHeight="1">
      <c r="B544" s="80"/>
      <c r="C544" s="80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</row>
    <row r="545" spans="2:31" ht="12.75" customHeight="1">
      <c r="B545" s="80"/>
      <c r="C545" s="80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</row>
    <row r="546" spans="2:31" ht="12.75" customHeight="1">
      <c r="B546" s="80"/>
      <c r="C546" s="80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</row>
    <row r="547" spans="2:31" ht="12.75" customHeight="1">
      <c r="B547" s="80"/>
      <c r="C547" s="80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</row>
    <row r="548" spans="2:31" ht="12.75" customHeight="1">
      <c r="B548" s="80"/>
      <c r="C548" s="80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</row>
    <row r="549" spans="2:31" ht="12.75" customHeight="1">
      <c r="B549" s="80"/>
      <c r="C549" s="80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</row>
    <row r="550" spans="2:31" ht="12.75" customHeight="1">
      <c r="B550" s="80"/>
      <c r="C550" s="80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</row>
    <row r="551" spans="2:31" ht="12.75" customHeight="1">
      <c r="B551" s="80"/>
      <c r="C551" s="80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</row>
    <row r="552" spans="2:31" ht="12.75" customHeight="1">
      <c r="B552" s="80"/>
      <c r="C552" s="80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</row>
    <row r="553" spans="2:31" ht="12.75" customHeight="1">
      <c r="B553" s="80"/>
      <c r="C553" s="80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</row>
    <row r="554" spans="2:31" ht="12.75" customHeight="1">
      <c r="B554" s="80"/>
      <c r="C554" s="80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</row>
    <row r="555" spans="2:31" ht="12.75" customHeight="1">
      <c r="B555" s="80"/>
      <c r="C555" s="80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</row>
    <row r="556" spans="2:31" ht="12.75" customHeight="1">
      <c r="B556" s="80"/>
      <c r="C556" s="80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</row>
    <row r="557" spans="2:31" ht="12.75" customHeight="1">
      <c r="B557" s="80"/>
      <c r="C557" s="80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</row>
    <row r="558" spans="2:31" ht="12.75" customHeight="1">
      <c r="B558" s="80"/>
      <c r="C558" s="80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</row>
    <row r="559" spans="2:31" ht="12.75" customHeight="1">
      <c r="B559" s="80"/>
      <c r="C559" s="80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</row>
    <row r="560" spans="2:31" ht="12.75" customHeight="1">
      <c r="B560" s="80"/>
      <c r="C560" s="80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</row>
    <row r="561" spans="2:31" ht="12.75" customHeight="1">
      <c r="B561" s="80"/>
      <c r="C561" s="80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</row>
    <row r="562" spans="2:31" ht="12.75" customHeight="1">
      <c r="B562" s="80"/>
      <c r="C562" s="80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</row>
    <row r="563" spans="2:31" ht="12.75" customHeight="1">
      <c r="B563" s="80"/>
      <c r="C563" s="80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</row>
    <row r="564" spans="2:31" ht="12.75" customHeight="1">
      <c r="B564" s="80"/>
      <c r="C564" s="80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</row>
    <row r="565" spans="2:31" ht="12.75" customHeight="1">
      <c r="B565" s="80"/>
      <c r="C565" s="80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</row>
    <row r="566" spans="2:31" ht="12.75" customHeight="1">
      <c r="B566" s="80"/>
      <c r="C566" s="80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</row>
    <row r="567" spans="2:31" ht="12.75" customHeight="1">
      <c r="B567" s="80"/>
      <c r="C567" s="80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</row>
    <row r="568" spans="2:31" ht="12.75" customHeight="1">
      <c r="B568" s="80"/>
      <c r="C568" s="80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</row>
    <row r="569" spans="2:31" ht="12.75" customHeight="1">
      <c r="B569" s="80"/>
      <c r="C569" s="80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</row>
    <row r="570" spans="2:31" ht="12.75" customHeight="1">
      <c r="B570" s="80"/>
      <c r="C570" s="80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</row>
    <row r="571" spans="2:31" ht="12.75" customHeight="1">
      <c r="B571" s="80"/>
      <c r="C571" s="80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</row>
    <row r="572" spans="2:31" ht="12.75" customHeight="1">
      <c r="B572" s="80"/>
      <c r="C572" s="80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</row>
    <row r="573" spans="2:31" ht="12.75" customHeight="1">
      <c r="B573" s="80"/>
      <c r="C573" s="80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</row>
    <row r="574" spans="2:31" ht="12.75" customHeight="1">
      <c r="B574" s="80"/>
      <c r="C574" s="80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</row>
    <row r="575" spans="2:31" ht="12.75" customHeight="1">
      <c r="B575" s="80"/>
      <c r="C575" s="80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</row>
    <row r="576" spans="2:31" ht="12.75" customHeight="1">
      <c r="B576" s="80"/>
      <c r="C576" s="80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</row>
    <row r="577" spans="2:31" ht="12.75" customHeight="1">
      <c r="B577" s="80"/>
      <c r="C577" s="80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</row>
    <row r="578" spans="2:31" ht="12.75" customHeight="1">
      <c r="B578" s="80"/>
      <c r="C578" s="80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</row>
    <row r="579" spans="2:31" ht="12.75" customHeight="1">
      <c r="B579" s="80"/>
      <c r="C579" s="80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</row>
    <row r="580" spans="2:31" ht="12.75" customHeight="1">
      <c r="B580" s="80"/>
      <c r="C580" s="80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</row>
    <row r="581" spans="2:31" ht="12.75" customHeight="1">
      <c r="B581" s="80"/>
      <c r="C581" s="80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</row>
    <row r="582" spans="2:31" ht="12.75" customHeight="1">
      <c r="B582" s="80"/>
      <c r="C582" s="80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</row>
    <row r="583" spans="2:31" ht="12.75" customHeight="1">
      <c r="B583" s="80"/>
      <c r="C583" s="80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</row>
    <row r="584" spans="2:31" ht="12.75" customHeight="1">
      <c r="B584" s="80"/>
      <c r="C584" s="80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</row>
    <row r="585" spans="2:31" ht="12.75" customHeight="1">
      <c r="B585" s="80"/>
      <c r="C585" s="80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</row>
    <row r="586" spans="2:31" ht="12.75" customHeight="1">
      <c r="B586" s="80"/>
      <c r="C586" s="80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</row>
    <row r="587" spans="2:31" ht="12.75" customHeight="1">
      <c r="B587" s="80"/>
      <c r="C587" s="80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</row>
    <row r="588" spans="2:31" ht="12.75" customHeight="1">
      <c r="B588" s="80"/>
      <c r="C588" s="80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</row>
    <row r="589" spans="2:31" ht="12.75" customHeight="1">
      <c r="B589" s="80"/>
      <c r="C589" s="80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</row>
    <row r="590" spans="2:31" ht="12.75" customHeight="1">
      <c r="B590" s="80"/>
      <c r="C590" s="80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</row>
    <row r="591" spans="2:31" ht="12.75" customHeight="1">
      <c r="B591" s="80"/>
      <c r="C591" s="80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</row>
    <row r="592" spans="2:31" ht="12.75" customHeight="1">
      <c r="B592" s="80"/>
      <c r="C592" s="80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</row>
    <row r="593" spans="2:31" ht="12.75" customHeight="1">
      <c r="B593" s="80"/>
      <c r="C593" s="80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</row>
    <row r="594" spans="2:31" ht="12.75" customHeight="1">
      <c r="B594" s="80"/>
      <c r="C594" s="80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</row>
    <row r="595" spans="2:31" ht="12.75" customHeight="1">
      <c r="B595" s="80"/>
      <c r="C595" s="80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</row>
    <row r="596" spans="2:31" ht="12.75" customHeight="1">
      <c r="B596" s="80"/>
      <c r="C596" s="80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</row>
    <row r="597" spans="2:31" ht="12.75" customHeight="1">
      <c r="B597" s="80"/>
      <c r="C597" s="80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</row>
    <row r="598" spans="2:31" ht="12.75" customHeight="1">
      <c r="B598" s="80"/>
      <c r="C598" s="80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</row>
    <row r="599" spans="2:31" ht="12.75" customHeight="1">
      <c r="B599" s="80"/>
      <c r="C599" s="80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</row>
    <row r="600" spans="2:31" ht="12.75" customHeight="1">
      <c r="B600" s="80"/>
      <c r="C600" s="80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</row>
    <row r="601" spans="2:31" ht="12.75" customHeight="1">
      <c r="B601" s="80"/>
      <c r="C601" s="80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</row>
    <row r="602" spans="2:31" ht="12.75" customHeight="1">
      <c r="B602" s="80"/>
      <c r="C602" s="80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</row>
    <row r="603" spans="2:31" ht="12.75" customHeight="1">
      <c r="B603" s="80"/>
      <c r="C603" s="80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</row>
    <row r="604" spans="2:31" ht="12.75" customHeight="1">
      <c r="B604" s="80"/>
      <c r="C604" s="80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</row>
    <row r="605" spans="2:31" ht="12.75" customHeight="1">
      <c r="B605" s="80"/>
      <c r="C605" s="80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</row>
    <row r="606" spans="2:31" ht="12.75" customHeight="1">
      <c r="B606" s="80"/>
      <c r="C606" s="80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</row>
    <row r="607" spans="2:31" ht="12.75" customHeight="1">
      <c r="B607" s="80"/>
      <c r="C607" s="80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</row>
    <row r="608" spans="2:31" ht="12.75" customHeight="1">
      <c r="B608" s="80"/>
      <c r="C608" s="80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</row>
    <row r="609" spans="2:31" ht="12.75" customHeight="1">
      <c r="B609" s="80"/>
      <c r="C609" s="80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</row>
    <row r="610" spans="2:31" ht="12.75" customHeight="1">
      <c r="B610" s="80"/>
      <c r="C610" s="80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</row>
    <row r="611" spans="2:31" ht="12.75" customHeight="1">
      <c r="B611" s="80"/>
      <c r="C611" s="80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</row>
    <row r="612" spans="2:31" ht="12.75" customHeight="1">
      <c r="B612" s="80"/>
      <c r="C612" s="80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</row>
    <row r="613" spans="2:31" ht="12.75" customHeight="1">
      <c r="B613" s="80"/>
      <c r="C613" s="80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</row>
    <row r="614" spans="2:31" ht="12.75" customHeight="1">
      <c r="B614" s="80"/>
      <c r="C614" s="80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</row>
    <row r="615" spans="2:31" ht="12.75" customHeight="1">
      <c r="B615" s="80"/>
      <c r="C615" s="80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</row>
    <row r="616" spans="2:31" ht="12.75" customHeight="1">
      <c r="B616" s="80"/>
      <c r="C616" s="80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</row>
    <row r="617" spans="2:31" ht="12.75" customHeight="1">
      <c r="B617" s="80"/>
      <c r="C617" s="80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</row>
    <row r="618" spans="2:31" ht="12.75" customHeight="1">
      <c r="B618" s="80"/>
      <c r="C618" s="80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</row>
    <row r="619" spans="2:31" ht="12.75" customHeight="1">
      <c r="B619" s="80"/>
      <c r="C619" s="80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</row>
    <row r="620" spans="2:31" ht="12.75" customHeight="1">
      <c r="B620" s="80"/>
      <c r="C620" s="80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</row>
    <row r="621" spans="2:31" ht="12.75" customHeight="1">
      <c r="B621" s="80"/>
      <c r="C621" s="80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</row>
    <row r="622" spans="2:31" ht="12.75" customHeight="1">
      <c r="B622" s="80"/>
      <c r="C622" s="80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</row>
    <row r="623" spans="2:31" ht="12.75" customHeight="1">
      <c r="B623" s="80"/>
      <c r="C623" s="80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</row>
    <row r="624" spans="2:31" ht="12.75" customHeight="1">
      <c r="B624" s="80"/>
      <c r="C624" s="80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</row>
    <row r="625" spans="2:31" ht="12.75" customHeight="1">
      <c r="B625" s="80"/>
      <c r="C625" s="80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</row>
    <row r="626" spans="2:31" ht="12.75" customHeight="1">
      <c r="B626" s="80"/>
      <c r="C626" s="80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</row>
    <row r="627" spans="2:31" ht="12.75" customHeight="1">
      <c r="B627" s="80"/>
      <c r="C627" s="80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</row>
    <row r="628" spans="2:31" ht="12.75" customHeight="1">
      <c r="B628" s="80"/>
      <c r="C628" s="80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</row>
    <row r="629" spans="2:31" ht="12.75" customHeight="1">
      <c r="B629" s="80"/>
      <c r="C629" s="80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</row>
    <row r="630" spans="2:31" ht="12.75" customHeight="1">
      <c r="B630" s="80"/>
      <c r="C630" s="80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</row>
    <row r="631" spans="2:31" ht="12.75" customHeight="1">
      <c r="B631" s="80"/>
      <c r="C631" s="80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</row>
    <row r="632" spans="2:31" ht="12.75" customHeight="1">
      <c r="B632" s="80"/>
      <c r="C632" s="80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</row>
    <row r="633" spans="2:31" ht="12.75" customHeight="1">
      <c r="B633" s="80"/>
      <c r="C633" s="80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</row>
    <row r="634" spans="2:31" ht="12.75" customHeight="1">
      <c r="B634" s="80"/>
      <c r="C634" s="80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</row>
    <row r="635" spans="2:31" ht="12.75" customHeight="1">
      <c r="B635" s="80"/>
      <c r="C635" s="80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</row>
    <row r="636" spans="2:31" ht="12.75" customHeight="1">
      <c r="B636" s="80"/>
      <c r="C636" s="80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</row>
    <row r="637" spans="2:31" ht="12.75" customHeight="1">
      <c r="B637" s="80"/>
      <c r="C637" s="80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</row>
    <row r="638" spans="2:31" ht="12.75" customHeight="1">
      <c r="B638" s="80"/>
      <c r="C638" s="80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</row>
    <row r="639" spans="2:31" ht="12.75" customHeight="1">
      <c r="B639" s="80"/>
      <c r="C639" s="80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</row>
    <row r="640" spans="2:31" ht="12.75" customHeight="1">
      <c r="B640" s="80"/>
      <c r="C640" s="80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</row>
    <row r="641" spans="2:31" ht="12.75" customHeight="1">
      <c r="B641" s="80"/>
      <c r="C641" s="80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</row>
    <row r="642" spans="2:31" ht="12.75" customHeight="1">
      <c r="B642" s="80"/>
      <c r="C642" s="80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</row>
    <row r="643" spans="2:31" ht="12.75" customHeight="1">
      <c r="B643" s="80"/>
      <c r="C643" s="80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</row>
    <row r="644" spans="2:31" ht="12.75" customHeight="1">
      <c r="B644" s="80"/>
      <c r="C644" s="80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</row>
    <row r="645" spans="2:31" ht="12.75" customHeight="1">
      <c r="B645" s="80"/>
      <c r="C645" s="80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</row>
    <row r="646" spans="2:31" ht="12.75" customHeight="1">
      <c r="B646" s="80"/>
      <c r="C646" s="80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</row>
    <row r="647" spans="2:31" ht="12.75" customHeight="1">
      <c r="B647" s="80"/>
      <c r="C647" s="80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</row>
    <row r="648" spans="2:31" ht="12.75" customHeight="1">
      <c r="B648" s="80"/>
      <c r="C648" s="80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</row>
    <row r="649" spans="2:31" ht="12.75" customHeight="1">
      <c r="B649" s="80"/>
      <c r="C649" s="80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</row>
    <row r="650" spans="2:31" ht="12.75" customHeight="1">
      <c r="B650" s="80"/>
      <c r="C650" s="80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</row>
    <row r="651" spans="2:31" ht="12.75" customHeight="1">
      <c r="B651" s="80"/>
      <c r="C651" s="80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</row>
    <row r="652" spans="2:31" ht="12.75" customHeight="1">
      <c r="B652" s="80"/>
      <c r="C652" s="80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</row>
    <row r="653" spans="2:31" ht="12.75" customHeight="1">
      <c r="B653" s="80"/>
      <c r="C653" s="80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</row>
    <row r="654" spans="2:31" ht="12.75" customHeight="1">
      <c r="B654" s="80"/>
      <c r="C654" s="80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</row>
    <row r="655" spans="2:31" ht="12.75" customHeight="1">
      <c r="B655" s="80"/>
      <c r="C655" s="80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</row>
    <row r="656" spans="2:31" ht="12.75" customHeight="1">
      <c r="B656" s="80"/>
      <c r="C656" s="80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</row>
    <row r="657" spans="2:31" ht="12.75" customHeight="1">
      <c r="B657" s="80"/>
      <c r="C657" s="80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</row>
    <row r="658" spans="2:31" ht="12.75" customHeight="1">
      <c r="B658" s="80"/>
      <c r="C658" s="80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</row>
    <row r="659" spans="2:31" ht="12.75" customHeight="1">
      <c r="B659" s="80"/>
      <c r="C659" s="80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</row>
    <row r="660" spans="2:31" ht="12.75" customHeight="1">
      <c r="B660" s="80"/>
      <c r="C660" s="80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</row>
    <row r="661" spans="2:31" ht="12.75" customHeight="1">
      <c r="B661" s="80"/>
      <c r="C661" s="80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</row>
    <row r="662" spans="2:31" ht="12.75" customHeight="1">
      <c r="B662" s="80"/>
      <c r="C662" s="80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</row>
    <row r="663" spans="2:31" ht="12.75" customHeight="1">
      <c r="B663" s="80"/>
      <c r="C663" s="80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</row>
    <row r="664" spans="2:31" ht="12.75" customHeight="1">
      <c r="B664" s="80"/>
      <c r="C664" s="80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</row>
    <row r="665" spans="2:31" ht="12.75" customHeight="1">
      <c r="B665" s="80"/>
      <c r="C665" s="80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</row>
    <row r="666" spans="2:31" ht="12.75" customHeight="1">
      <c r="B666" s="80"/>
      <c r="C666" s="80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</row>
    <row r="667" spans="2:31" ht="12.75" customHeight="1">
      <c r="B667" s="80"/>
      <c r="C667" s="80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</row>
    <row r="668" spans="2:31" ht="12.75" customHeight="1">
      <c r="B668" s="80"/>
      <c r="C668" s="80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</row>
    <row r="669" spans="2:31" ht="12.75" customHeight="1">
      <c r="B669" s="80"/>
      <c r="C669" s="80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</row>
    <row r="670" spans="2:31" ht="12.75" customHeight="1">
      <c r="B670" s="80"/>
      <c r="C670" s="80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</row>
    <row r="671" spans="2:31" ht="12.75" customHeight="1">
      <c r="B671" s="80"/>
      <c r="C671" s="80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</row>
    <row r="672" spans="2:31" ht="12.75" customHeight="1">
      <c r="B672" s="80"/>
      <c r="C672" s="80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</row>
    <row r="673" spans="2:31" ht="12.75" customHeight="1">
      <c r="B673" s="80"/>
      <c r="C673" s="80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</row>
    <row r="674" spans="2:31" ht="12.75" customHeight="1">
      <c r="B674" s="80"/>
      <c r="C674" s="80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</row>
    <row r="675" spans="2:31" ht="12.75" customHeight="1">
      <c r="B675" s="80"/>
      <c r="C675" s="80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</row>
    <row r="676" spans="2:31" ht="12.75" customHeight="1">
      <c r="B676" s="80"/>
      <c r="C676" s="80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</row>
    <row r="677" spans="2:31" ht="12.75" customHeight="1">
      <c r="B677" s="80"/>
      <c r="C677" s="80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</row>
    <row r="678" spans="2:31" ht="12.75" customHeight="1">
      <c r="B678" s="80"/>
      <c r="C678" s="80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</row>
    <row r="679" spans="2:31" ht="12.75" customHeight="1">
      <c r="B679" s="80"/>
      <c r="C679" s="80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</row>
    <row r="680" spans="2:31" ht="12.75" customHeight="1">
      <c r="B680" s="80"/>
      <c r="C680" s="80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</row>
    <row r="681" spans="2:31" ht="12.75" customHeight="1">
      <c r="B681" s="80"/>
      <c r="C681" s="80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</row>
    <row r="682" spans="2:31" ht="12.75" customHeight="1">
      <c r="B682" s="80"/>
      <c r="C682" s="80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</row>
    <row r="683" spans="2:31" ht="12.75" customHeight="1">
      <c r="B683" s="80"/>
      <c r="C683" s="80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</row>
    <row r="684" spans="2:31" ht="12.75" customHeight="1">
      <c r="B684" s="80"/>
      <c r="C684" s="80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</row>
    <row r="685" spans="2:31" ht="12.75" customHeight="1">
      <c r="B685" s="80"/>
      <c r="C685" s="80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</row>
    <row r="686" spans="2:31" ht="12.75" customHeight="1">
      <c r="B686" s="80"/>
      <c r="C686" s="80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</row>
    <row r="687" spans="2:31" ht="12.75" customHeight="1">
      <c r="B687" s="80"/>
      <c r="C687" s="80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</row>
    <row r="688" spans="2:31" ht="12.75" customHeight="1">
      <c r="B688" s="80"/>
      <c r="C688" s="80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</row>
    <row r="689" spans="2:31" ht="12.75" customHeight="1">
      <c r="B689" s="80"/>
      <c r="C689" s="80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</row>
    <row r="690" spans="2:31" ht="12.75" customHeight="1">
      <c r="B690" s="80"/>
      <c r="C690" s="80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</row>
    <row r="691" spans="2:31" ht="12.75" customHeight="1">
      <c r="B691" s="80"/>
      <c r="C691" s="80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</row>
    <row r="692" spans="2:31" ht="12.75" customHeight="1">
      <c r="B692" s="80"/>
      <c r="C692" s="80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</row>
    <row r="693" spans="2:31" ht="12.75" customHeight="1">
      <c r="B693" s="80"/>
      <c r="C693" s="80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</row>
    <row r="694" spans="2:31" ht="12.75" customHeight="1">
      <c r="B694" s="80"/>
      <c r="C694" s="80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</row>
    <row r="695" spans="2:31" ht="12.75" customHeight="1">
      <c r="B695" s="80"/>
      <c r="C695" s="80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</row>
    <row r="696" spans="2:31" ht="12.75" customHeight="1">
      <c r="B696" s="80"/>
      <c r="C696" s="80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</row>
    <row r="697" spans="2:31" ht="12.75" customHeight="1">
      <c r="B697" s="80"/>
      <c r="C697" s="80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</row>
    <row r="698" spans="2:31" ht="12.75" customHeight="1">
      <c r="B698" s="80"/>
      <c r="C698" s="80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</row>
    <row r="699" spans="2:31" ht="12.75" customHeight="1">
      <c r="B699" s="80"/>
      <c r="C699" s="80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</row>
    <row r="700" spans="2:31" ht="12.75" customHeight="1">
      <c r="B700" s="80"/>
      <c r="C700" s="80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</row>
    <row r="701" spans="2:31" ht="12.75" customHeight="1">
      <c r="B701" s="80"/>
      <c r="C701" s="80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</row>
    <row r="702" spans="2:31" ht="12.75" customHeight="1">
      <c r="B702" s="80"/>
      <c r="C702" s="80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</row>
    <row r="703" spans="2:31" ht="12.75" customHeight="1">
      <c r="B703" s="80"/>
      <c r="C703" s="80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</row>
    <row r="704" spans="2:31" ht="12.75" customHeight="1">
      <c r="B704" s="80"/>
      <c r="C704" s="80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</row>
    <row r="705" spans="2:31" ht="12.75" customHeight="1">
      <c r="B705" s="80"/>
      <c r="C705" s="80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</row>
    <row r="706" spans="2:31" ht="12.75" customHeight="1">
      <c r="B706" s="80"/>
      <c r="C706" s="80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</row>
    <row r="707" spans="2:31" ht="12.75" customHeight="1">
      <c r="B707" s="80"/>
      <c r="C707" s="80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</row>
    <row r="708" spans="2:31" ht="12.75" customHeight="1">
      <c r="B708" s="80"/>
      <c r="C708" s="80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</row>
    <row r="709" spans="2:31" ht="12.75" customHeight="1">
      <c r="B709" s="80"/>
      <c r="C709" s="80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</row>
    <row r="710" spans="2:31" ht="12.75" customHeight="1">
      <c r="B710" s="80"/>
      <c r="C710" s="80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</row>
    <row r="711" spans="2:31" ht="12.75" customHeight="1">
      <c r="B711" s="80"/>
      <c r="C711" s="80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</row>
    <row r="712" spans="2:31" ht="12.75" customHeight="1">
      <c r="B712" s="80"/>
      <c r="C712" s="80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</row>
    <row r="713" spans="2:31" ht="12.75" customHeight="1">
      <c r="B713" s="80"/>
      <c r="C713" s="80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</row>
    <row r="714" spans="2:31" ht="12.75" customHeight="1">
      <c r="B714" s="80"/>
      <c r="C714" s="80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</row>
    <row r="715" spans="2:31" ht="12.75" customHeight="1">
      <c r="B715" s="80"/>
      <c r="C715" s="80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</row>
    <row r="716" spans="2:31" ht="12.75" customHeight="1">
      <c r="B716" s="80"/>
      <c r="C716" s="80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</row>
    <row r="717" spans="2:31" ht="12.75" customHeight="1">
      <c r="B717" s="80"/>
      <c r="C717" s="80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</row>
    <row r="718" spans="2:31" ht="12.75" customHeight="1">
      <c r="B718" s="80"/>
      <c r="C718" s="80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</row>
    <row r="719" spans="2:31" ht="12.75" customHeight="1">
      <c r="B719" s="80"/>
      <c r="C719" s="80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</row>
    <row r="720" spans="2:31" ht="12.75" customHeight="1">
      <c r="B720" s="80"/>
      <c r="C720" s="80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</row>
    <row r="721" spans="2:31" ht="12.75" customHeight="1">
      <c r="B721" s="80"/>
      <c r="C721" s="80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</row>
    <row r="722" spans="2:31" ht="12.75" customHeight="1">
      <c r="B722" s="80"/>
      <c r="C722" s="80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</row>
    <row r="723" spans="2:31" ht="12.75" customHeight="1">
      <c r="B723" s="80"/>
      <c r="C723" s="80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</row>
    <row r="724" spans="2:31" ht="12.75" customHeight="1">
      <c r="B724" s="80"/>
      <c r="C724" s="80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</row>
    <row r="725" spans="2:31" ht="12.75" customHeight="1">
      <c r="B725" s="80"/>
      <c r="C725" s="80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</row>
    <row r="726" spans="2:31" ht="12.75" customHeight="1">
      <c r="B726" s="80"/>
      <c r="C726" s="80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</row>
    <row r="727" spans="2:31" ht="12.75" customHeight="1">
      <c r="B727" s="80"/>
      <c r="C727" s="80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</row>
    <row r="728" spans="2:31" ht="12.75" customHeight="1">
      <c r="B728" s="80"/>
      <c r="C728" s="80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</row>
    <row r="729" spans="2:31" ht="12.75" customHeight="1">
      <c r="B729" s="80"/>
      <c r="C729" s="80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</row>
    <row r="730" spans="2:31" ht="12.75" customHeight="1">
      <c r="B730" s="80"/>
      <c r="C730" s="80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</row>
    <row r="731" spans="2:31" ht="12.75" customHeight="1">
      <c r="B731" s="80"/>
      <c r="C731" s="80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</row>
    <row r="732" spans="2:31" ht="12.75" customHeight="1">
      <c r="B732" s="80"/>
      <c r="C732" s="80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</row>
    <row r="733" spans="2:31" ht="12.75" customHeight="1">
      <c r="B733" s="80"/>
      <c r="C733" s="80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</row>
    <row r="734" spans="2:31" ht="12.75" customHeight="1">
      <c r="B734" s="80"/>
      <c r="C734" s="80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</row>
    <row r="735" spans="2:31" ht="12.75" customHeight="1">
      <c r="B735" s="80"/>
      <c r="C735" s="80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</row>
    <row r="736" spans="2:31" ht="12.75" customHeight="1">
      <c r="B736" s="80"/>
      <c r="C736" s="80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</row>
    <row r="737" spans="2:31" ht="12.75" customHeight="1">
      <c r="B737" s="80"/>
      <c r="C737" s="80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</row>
    <row r="738" spans="2:31" ht="12.75" customHeight="1">
      <c r="B738" s="80"/>
      <c r="C738" s="80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</row>
    <row r="739" spans="2:31" ht="12.75" customHeight="1">
      <c r="B739" s="80"/>
      <c r="C739" s="80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</row>
    <row r="740" spans="2:31" ht="12.75" customHeight="1">
      <c r="B740" s="80"/>
      <c r="C740" s="80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</row>
    <row r="741" spans="2:31" ht="12.75" customHeight="1">
      <c r="B741" s="80"/>
      <c r="C741" s="80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</row>
    <row r="742" spans="2:31" ht="12.75" customHeight="1">
      <c r="B742" s="80"/>
      <c r="C742" s="80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</row>
    <row r="743" spans="2:31" ht="12.75" customHeight="1">
      <c r="B743" s="80"/>
      <c r="C743" s="80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</row>
    <row r="744" spans="2:31" ht="12.75" customHeight="1">
      <c r="B744" s="80"/>
      <c r="C744" s="80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</row>
    <row r="745" spans="2:31" ht="12.75" customHeight="1">
      <c r="B745" s="80"/>
      <c r="C745" s="80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</row>
    <row r="746" spans="2:31" ht="12.75" customHeight="1">
      <c r="B746" s="80"/>
      <c r="C746" s="80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</row>
    <row r="747" spans="2:31" ht="12.75" customHeight="1">
      <c r="B747" s="80"/>
      <c r="C747" s="80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</row>
    <row r="748" spans="2:31" ht="12.75" customHeight="1">
      <c r="B748" s="80"/>
      <c r="C748" s="80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</row>
    <row r="749" spans="2:31" ht="12.75" customHeight="1">
      <c r="B749" s="80"/>
      <c r="C749" s="80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</row>
    <row r="750" spans="2:31" ht="12.75" customHeight="1">
      <c r="B750" s="80"/>
      <c r="C750" s="80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</row>
    <row r="751" spans="2:31" ht="12.75" customHeight="1">
      <c r="B751" s="80"/>
      <c r="C751" s="80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</row>
    <row r="752" spans="2:31" ht="12.75" customHeight="1">
      <c r="B752" s="80"/>
      <c r="C752" s="80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</row>
    <row r="753" spans="2:31" ht="12.75" customHeight="1">
      <c r="B753" s="80"/>
      <c r="C753" s="80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</row>
    <row r="754" spans="2:31" ht="12.75" customHeight="1">
      <c r="B754" s="80"/>
      <c r="C754" s="80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</row>
    <row r="755" spans="2:31" ht="12.75" customHeight="1">
      <c r="B755" s="80"/>
      <c r="C755" s="80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</row>
    <row r="756" spans="2:31" ht="12.75" customHeight="1">
      <c r="B756" s="80"/>
      <c r="C756" s="80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</row>
    <row r="757" spans="2:31" ht="12.75" customHeight="1">
      <c r="B757" s="80"/>
      <c r="C757" s="80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</row>
    <row r="758" spans="2:31" ht="12.75" customHeight="1">
      <c r="B758" s="80"/>
      <c r="C758" s="80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</row>
    <row r="759" spans="2:31" ht="12.75" customHeight="1">
      <c r="B759" s="80"/>
      <c r="C759" s="80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</row>
    <row r="760" spans="2:31" ht="12.75" customHeight="1">
      <c r="B760" s="80"/>
      <c r="C760" s="80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</row>
    <row r="761" spans="2:31" ht="12.75" customHeight="1">
      <c r="B761" s="80"/>
      <c r="C761" s="80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</row>
    <row r="762" spans="2:31" ht="12.75" customHeight="1">
      <c r="B762" s="80"/>
      <c r="C762" s="80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</row>
    <row r="763" spans="2:31" ht="12.75" customHeight="1">
      <c r="B763" s="80"/>
      <c r="C763" s="80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</row>
    <row r="764" spans="2:31" ht="12.75" customHeight="1">
      <c r="B764" s="80"/>
      <c r="C764" s="80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</row>
    <row r="765" spans="2:31" ht="12.75" customHeight="1">
      <c r="B765" s="80"/>
      <c r="C765" s="80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</row>
    <row r="766" spans="2:31" ht="12.75" customHeight="1">
      <c r="B766" s="80"/>
      <c r="C766" s="80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</row>
    <row r="767" spans="2:31" ht="12.75" customHeight="1">
      <c r="B767" s="80"/>
      <c r="C767" s="80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</row>
    <row r="768" spans="2:31" ht="12.75" customHeight="1">
      <c r="B768" s="80"/>
      <c r="C768" s="80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</row>
    <row r="769" spans="2:31" ht="12.75" customHeight="1">
      <c r="B769" s="80"/>
      <c r="C769" s="80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</row>
    <row r="770" spans="2:31" ht="12.75" customHeight="1">
      <c r="B770" s="80"/>
      <c r="C770" s="80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</row>
    <row r="771" spans="2:31" ht="12.75" customHeight="1">
      <c r="B771" s="80"/>
      <c r="C771" s="80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</row>
    <row r="772" spans="2:31" ht="12.75" customHeight="1">
      <c r="B772" s="80"/>
      <c r="C772" s="80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</row>
    <row r="773" spans="2:31" ht="12.75" customHeight="1">
      <c r="B773" s="80"/>
      <c r="C773" s="80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</row>
    <row r="774" spans="2:31" ht="12.75" customHeight="1">
      <c r="B774" s="80"/>
      <c r="C774" s="80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</row>
    <row r="775" spans="2:31" ht="12.75" customHeight="1">
      <c r="B775" s="80"/>
      <c r="C775" s="80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</row>
    <row r="776" spans="2:31" ht="12.75" customHeight="1">
      <c r="B776" s="80"/>
      <c r="C776" s="80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</row>
    <row r="777" spans="2:31" ht="12.75" customHeight="1">
      <c r="B777" s="80"/>
      <c r="C777" s="80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</row>
    <row r="778" spans="2:31" ht="12.75" customHeight="1">
      <c r="B778" s="80"/>
      <c r="C778" s="80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</row>
    <row r="779" spans="2:31" ht="12.75" customHeight="1">
      <c r="B779" s="80"/>
      <c r="C779" s="80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</row>
    <row r="780" spans="2:31" ht="12.75" customHeight="1">
      <c r="B780" s="80"/>
      <c r="C780" s="80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</row>
    <row r="781" spans="2:31" ht="12.75" customHeight="1">
      <c r="B781" s="80"/>
      <c r="C781" s="80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</row>
    <row r="782" spans="2:31" ht="12.75" customHeight="1">
      <c r="B782" s="80"/>
      <c r="C782" s="80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</row>
    <row r="783" spans="2:31" ht="12.75" customHeight="1">
      <c r="B783" s="80"/>
      <c r="C783" s="80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</row>
    <row r="784" spans="2:31" ht="12.75" customHeight="1">
      <c r="B784" s="80"/>
      <c r="C784" s="80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</row>
    <row r="785" spans="2:31" ht="12.75" customHeight="1">
      <c r="B785" s="80"/>
      <c r="C785" s="80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</row>
    <row r="786" spans="2:31" ht="12.75" customHeight="1">
      <c r="B786" s="80"/>
      <c r="C786" s="80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</row>
    <row r="787" spans="2:31" ht="12.75" customHeight="1">
      <c r="B787" s="80"/>
      <c r="C787" s="80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</row>
    <row r="788" spans="2:31" ht="12.75" customHeight="1">
      <c r="B788" s="80"/>
      <c r="C788" s="80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</row>
    <row r="789" spans="2:31" ht="12.75" customHeight="1">
      <c r="B789" s="80"/>
      <c r="C789" s="80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</row>
    <row r="790" spans="2:31" ht="12.75" customHeight="1">
      <c r="B790" s="80"/>
      <c r="C790" s="80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</row>
    <row r="791" spans="2:31" ht="12.75" customHeight="1">
      <c r="B791" s="80"/>
      <c r="C791" s="80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</row>
    <row r="792" spans="2:31" ht="12.75" customHeight="1">
      <c r="B792" s="80"/>
      <c r="C792" s="80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</row>
    <row r="793" spans="2:31" ht="12.75" customHeight="1">
      <c r="B793" s="80"/>
      <c r="C793" s="80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</row>
    <row r="794" spans="2:31" ht="12.75" customHeight="1">
      <c r="B794" s="80"/>
      <c r="C794" s="80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</row>
    <row r="795" spans="2:31" ht="12.75" customHeight="1">
      <c r="B795" s="80"/>
      <c r="C795" s="80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</row>
    <row r="796" spans="2:31" ht="12.75" customHeight="1">
      <c r="B796" s="80"/>
      <c r="C796" s="80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</row>
    <row r="797" spans="2:31" ht="12.75" customHeight="1">
      <c r="B797" s="80"/>
      <c r="C797" s="80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</row>
    <row r="798" spans="2:31" ht="12.75" customHeight="1">
      <c r="B798" s="80"/>
      <c r="C798" s="80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</row>
    <row r="799" spans="2:31" ht="12.75" customHeight="1">
      <c r="B799" s="80"/>
      <c r="C799" s="80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</row>
    <row r="800" spans="2:31" ht="12.75" customHeight="1">
      <c r="B800" s="80"/>
      <c r="C800" s="80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</row>
    <row r="801" spans="2:31" ht="12.75" customHeight="1">
      <c r="B801" s="80"/>
      <c r="C801" s="80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</row>
    <row r="802" spans="2:31" ht="12.75" customHeight="1">
      <c r="B802" s="80"/>
      <c r="C802" s="80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</row>
    <row r="803" spans="2:31" ht="12.75" customHeight="1">
      <c r="B803" s="80"/>
      <c r="C803" s="80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</row>
    <row r="804" spans="2:31" ht="12.75" customHeight="1">
      <c r="B804" s="80"/>
      <c r="C804" s="80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</row>
    <row r="805" spans="2:31" ht="12.75" customHeight="1">
      <c r="B805" s="80"/>
      <c r="C805" s="80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</row>
    <row r="806" spans="2:31" ht="12.75" customHeight="1">
      <c r="B806" s="80"/>
      <c r="C806" s="80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</row>
    <row r="807" spans="2:31" ht="12.75" customHeight="1">
      <c r="B807" s="80"/>
      <c r="C807" s="80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</row>
    <row r="808" spans="2:31" ht="12.75" customHeight="1">
      <c r="B808" s="80"/>
      <c r="C808" s="80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</row>
    <row r="809" spans="2:31" ht="12.75" customHeight="1">
      <c r="B809" s="80"/>
      <c r="C809" s="80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</row>
    <row r="810" spans="2:31" ht="12.75" customHeight="1">
      <c r="B810" s="80"/>
      <c r="C810" s="80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</row>
    <row r="811" spans="2:31" ht="12.75" customHeight="1">
      <c r="B811" s="80"/>
      <c r="C811" s="80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</row>
    <row r="812" spans="2:31" ht="12.75" customHeight="1">
      <c r="B812" s="80"/>
      <c r="C812" s="80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</row>
    <row r="813" spans="2:31" ht="12.75" customHeight="1">
      <c r="B813" s="80"/>
      <c r="C813" s="80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</row>
    <row r="814" spans="2:31" ht="12.75" customHeight="1">
      <c r="B814" s="80"/>
      <c r="C814" s="80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</row>
    <row r="815" spans="2:31" ht="12.75" customHeight="1">
      <c r="B815" s="80"/>
      <c r="C815" s="80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</row>
    <row r="816" spans="2:31" ht="12.75" customHeight="1">
      <c r="B816" s="80"/>
      <c r="C816" s="80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</row>
    <row r="817" spans="2:31" ht="12.75" customHeight="1">
      <c r="B817" s="80"/>
      <c r="C817" s="80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</row>
    <row r="818" spans="2:31" ht="12.75" customHeight="1">
      <c r="B818" s="80"/>
      <c r="C818" s="80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</row>
    <row r="819" spans="2:31" ht="12.75" customHeight="1">
      <c r="B819" s="80"/>
      <c r="C819" s="80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</row>
    <row r="820" spans="2:31" ht="12.75" customHeight="1">
      <c r="B820" s="80"/>
      <c r="C820" s="80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</row>
    <row r="821" spans="2:31" ht="12.75" customHeight="1">
      <c r="B821" s="80"/>
      <c r="C821" s="80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</row>
    <row r="822" spans="2:31" ht="12.75" customHeight="1">
      <c r="B822" s="80"/>
      <c r="C822" s="80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</row>
    <row r="823" spans="2:31" ht="12.75" customHeight="1">
      <c r="B823" s="80"/>
      <c r="C823" s="80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</row>
    <row r="824" spans="2:31" ht="12.75" customHeight="1">
      <c r="B824" s="80"/>
      <c r="C824" s="80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</row>
    <row r="825" spans="2:31" ht="12.75" customHeight="1">
      <c r="B825" s="80"/>
      <c r="C825" s="80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</row>
    <row r="826" spans="2:31" ht="12.75" customHeight="1">
      <c r="B826" s="80"/>
      <c r="C826" s="80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</row>
    <row r="827" spans="2:31" ht="12.75" customHeight="1">
      <c r="B827" s="80"/>
      <c r="C827" s="80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</row>
    <row r="828" spans="2:31" ht="12.75" customHeight="1">
      <c r="B828" s="80"/>
      <c r="C828" s="80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</row>
    <row r="829" spans="2:31" ht="12.75" customHeight="1">
      <c r="B829" s="80"/>
      <c r="C829" s="80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</row>
    <row r="830" spans="2:31" ht="12.75" customHeight="1">
      <c r="B830" s="80"/>
      <c r="C830" s="80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</row>
    <row r="831" spans="2:31" ht="12.75" customHeight="1">
      <c r="B831" s="80"/>
      <c r="C831" s="80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</row>
    <row r="832" spans="2:31" ht="12.75" customHeight="1">
      <c r="B832" s="80"/>
      <c r="C832" s="80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</row>
    <row r="833" spans="2:31" ht="12.75" customHeight="1">
      <c r="B833" s="80"/>
      <c r="C833" s="80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</row>
    <row r="834" spans="2:31" ht="12.75" customHeight="1">
      <c r="B834" s="80"/>
      <c r="C834" s="80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</row>
    <row r="835" spans="2:31" ht="12.75" customHeight="1">
      <c r="B835" s="80"/>
      <c r="C835" s="80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</row>
    <row r="836" spans="2:31" ht="12.75" customHeight="1">
      <c r="B836" s="80"/>
      <c r="C836" s="80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</row>
    <row r="837" spans="2:31" ht="12.75" customHeight="1">
      <c r="B837" s="80"/>
      <c r="C837" s="80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</row>
    <row r="838" spans="2:31" ht="12.75" customHeight="1">
      <c r="B838" s="80"/>
      <c r="C838" s="80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</row>
    <row r="839" spans="2:31" ht="12.75" customHeight="1">
      <c r="B839" s="80"/>
      <c r="C839" s="80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</row>
    <row r="840" spans="2:31" ht="12.75" customHeight="1">
      <c r="B840" s="80"/>
      <c r="C840" s="80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</row>
    <row r="841" spans="2:31" ht="12.75" customHeight="1">
      <c r="B841" s="80"/>
      <c r="C841" s="80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</row>
    <row r="842" spans="2:31" ht="12.75" customHeight="1">
      <c r="B842" s="80"/>
      <c r="C842" s="80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</row>
    <row r="843" spans="2:31" ht="12.75" customHeight="1">
      <c r="B843" s="80"/>
      <c r="C843" s="80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</row>
    <row r="844" spans="2:31" ht="12.75" customHeight="1">
      <c r="B844" s="80"/>
      <c r="C844" s="80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</row>
    <row r="845" spans="2:31" ht="12.75" customHeight="1">
      <c r="B845" s="80"/>
      <c r="C845" s="80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</row>
    <row r="846" spans="2:31" ht="12.75" customHeight="1">
      <c r="B846" s="80"/>
      <c r="C846" s="80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</row>
    <row r="847" spans="2:31" ht="12.75" customHeight="1">
      <c r="B847" s="80"/>
      <c r="C847" s="80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</row>
    <row r="848" spans="2:31" ht="12.75" customHeight="1">
      <c r="B848" s="80"/>
      <c r="C848" s="80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</row>
    <row r="849" spans="2:31" ht="12.75" customHeight="1">
      <c r="B849" s="80"/>
      <c r="C849" s="80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</row>
    <row r="850" spans="2:31" ht="12.75" customHeight="1">
      <c r="B850" s="80"/>
      <c r="C850" s="80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</row>
    <row r="851" spans="2:31" ht="12.75" customHeight="1">
      <c r="B851" s="80"/>
      <c r="C851" s="80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</row>
    <row r="852" spans="2:31" ht="12.75" customHeight="1">
      <c r="B852" s="80"/>
      <c r="C852" s="80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</row>
    <row r="853" spans="2:31" ht="12.75" customHeight="1">
      <c r="B853" s="80"/>
      <c r="C853" s="80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</row>
    <row r="854" spans="2:31" ht="12.75" customHeight="1">
      <c r="B854" s="80"/>
      <c r="C854" s="80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</row>
    <row r="855" spans="2:31" ht="12.75" customHeight="1">
      <c r="B855" s="80"/>
      <c r="C855" s="80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</row>
    <row r="856" spans="2:31" ht="12.75" customHeight="1">
      <c r="B856" s="80"/>
      <c r="C856" s="80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</row>
    <row r="857" spans="2:31" ht="12.75" customHeight="1">
      <c r="B857" s="80"/>
      <c r="C857" s="80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</row>
    <row r="858" spans="2:31" ht="12.75" customHeight="1">
      <c r="B858" s="80"/>
      <c r="C858" s="80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</row>
    <row r="859" spans="2:31" ht="12.75" customHeight="1">
      <c r="B859" s="80"/>
      <c r="C859" s="80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</row>
    <row r="860" spans="2:31" ht="12.75" customHeight="1">
      <c r="B860" s="80"/>
      <c r="C860" s="80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</row>
    <row r="861" spans="2:31" ht="12.75" customHeight="1">
      <c r="B861" s="80"/>
      <c r="C861" s="80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</row>
    <row r="862" spans="2:31" ht="12.75" customHeight="1">
      <c r="B862" s="80"/>
      <c r="C862" s="80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</row>
    <row r="863" spans="2:31" ht="12.75" customHeight="1">
      <c r="B863" s="80"/>
      <c r="C863" s="80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</row>
    <row r="864" spans="2:31" ht="12.75" customHeight="1">
      <c r="B864" s="80"/>
      <c r="C864" s="80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</row>
    <row r="865" spans="2:31" ht="12.75" customHeight="1">
      <c r="B865" s="80"/>
      <c r="C865" s="80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</row>
    <row r="866" spans="2:31" ht="12.75" customHeight="1">
      <c r="B866" s="80"/>
      <c r="C866" s="80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</row>
    <row r="867" spans="2:31" ht="12.75" customHeight="1">
      <c r="B867" s="80"/>
      <c r="C867" s="80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</row>
    <row r="868" spans="2:31" ht="12.75" customHeight="1">
      <c r="B868" s="80"/>
      <c r="C868" s="80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</row>
    <row r="869" spans="2:31" ht="12.75" customHeight="1">
      <c r="B869" s="80"/>
      <c r="C869" s="80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</row>
    <row r="870" spans="2:31" ht="12.75" customHeight="1">
      <c r="B870" s="80"/>
      <c r="C870" s="80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</row>
    <row r="871" spans="2:31" ht="12.75" customHeight="1">
      <c r="B871" s="80"/>
      <c r="C871" s="80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</row>
    <row r="872" spans="2:31" ht="12.75" customHeight="1">
      <c r="B872" s="80"/>
      <c r="C872" s="80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</row>
    <row r="873" spans="2:31" ht="12.75" customHeight="1">
      <c r="B873" s="80"/>
      <c r="C873" s="80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</row>
    <row r="874" spans="2:31" ht="12.75" customHeight="1">
      <c r="B874" s="80"/>
      <c r="C874" s="80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</row>
    <row r="875" spans="2:31" ht="12.75" customHeight="1">
      <c r="B875" s="80"/>
      <c r="C875" s="80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</row>
    <row r="876" spans="2:31" ht="12.75" customHeight="1">
      <c r="B876" s="80"/>
      <c r="C876" s="80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</row>
    <row r="877" spans="2:31" ht="12.75" customHeight="1">
      <c r="B877" s="80"/>
      <c r="C877" s="80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</row>
    <row r="878" spans="2:31" ht="12.75" customHeight="1">
      <c r="B878" s="80"/>
      <c r="C878" s="80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</row>
    <row r="879" spans="2:31" ht="12.75" customHeight="1">
      <c r="B879" s="80"/>
      <c r="C879" s="80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</row>
    <row r="880" spans="2:31" ht="12.75" customHeight="1">
      <c r="B880" s="80"/>
      <c r="C880" s="80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</row>
    <row r="881" spans="2:31" ht="12.75" customHeight="1">
      <c r="B881" s="80"/>
      <c r="C881" s="80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</row>
    <row r="882" spans="2:31" ht="12.75" customHeight="1">
      <c r="B882" s="80"/>
      <c r="C882" s="80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</row>
    <row r="883" spans="2:31" ht="12.75" customHeight="1">
      <c r="B883" s="80"/>
      <c r="C883" s="80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</row>
    <row r="884" spans="2:31" ht="12.75" customHeight="1">
      <c r="B884" s="80"/>
      <c r="C884" s="80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</row>
    <row r="885" spans="2:31" ht="12.75" customHeight="1">
      <c r="B885" s="80"/>
      <c r="C885" s="80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</row>
    <row r="886" spans="2:31" ht="12.75" customHeight="1">
      <c r="B886" s="80"/>
      <c r="C886" s="80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</row>
    <row r="887" spans="2:31" ht="12.75" customHeight="1">
      <c r="B887" s="80"/>
      <c r="C887" s="80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</row>
    <row r="888" spans="2:31" ht="12.75" customHeight="1">
      <c r="B888" s="80"/>
      <c r="C888" s="80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</row>
    <row r="889" spans="2:31" ht="12.75" customHeight="1">
      <c r="B889" s="80"/>
      <c r="C889" s="80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</row>
    <row r="890" spans="2:31" ht="12.75" customHeight="1">
      <c r="B890" s="80"/>
      <c r="C890" s="80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</row>
    <row r="891" spans="2:31" ht="12.75" customHeight="1">
      <c r="B891" s="80"/>
      <c r="C891" s="80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</row>
    <row r="892" spans="2:31" ht="12.75" customHeight="1">
      <c r="B892" s="80"/>
      <c r="C892" s="80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</row>
    <row r="893" spans="2:31" ht="12.75" customHeight="1">
      <c r="B893" s="80"/>
      <c r="C893" s="80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</row>
    <row r="894" spans="2:31" ht="12.75" customHeight="1">
      <c r="B894" s="80"/>
      <c r="C894" s="80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</row>
    <row r="895" spans="2:31" ht="12.75" customHeight="1">
      <c r="B895" s="80"/>
      <c r="C895" s="80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</row>
    <row r="896" spans="2:31" ht="12.75" customHeight="1">
      <c r="B896" s="80"/>
      <c r="C896" s="80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</row>
    <row r="897" spans="2:31" ht="12.75" customHeight="1">
      <c r="B897" s="80"/>
      <c r="C897" s="80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</row>
    <row r="898" spans="2:31" ht="12.75" customHeight="1">
      <c r="B898" s="80"/>
      <c r="C898" s="80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</row>
    <row r="899" spans="2:31" ht="12.75" customHeight="1">
      <c r="B899" s="80"/>
      <c r="C899" s="80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</row>
    <row r="900" spans="2:31" ht="12.75" customHeight="1">
      <c r="B900" s="80"/>
      <c r="C900" s="80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</row>
    <row r="901" spans="2:31" ht="12.75" customHeight="1">
      <c r="B901" s="80"/>
      <c r="C901" s="80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</row>
    <row r="902" spans="2:31" ht="12.75" customHeight="1">
      <c r="B902" s="80"/>
      <c r="C902" s="80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</row>
    <row r="903" spans="2:31" ht="12.75" customHeight="1">
      <c r="B903" s="80"/>
      <c r="C903" s="80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</row>
    <row r="904" spans="2:31" ht="12.75" customHeight="1">
      <c r="B904" s="80"/>
      <c r="C904" s="80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</row>
    <row r="905" spans="2:31" ht="12.75" customHeight="1">
      <c r="B905" s="80"/>
      <c r="C905" s="80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</row>
    <row r="906" spans="2:31" ht="12.75" customHeight="1">
      <c r="B906" s="80"/>
      <c r="C906" s="80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</row>
    <row r="907" spans="2:31" ht="12.75" customHeight="1">
      <c r="B907" s="80"/>
      <c r="C907" s="80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</row>
    <row r="908" spans="2:31" ht="12.75" customHeight="1">
      <c r="B908" s="80"/>
      <c r="C908" s="80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</row>
    <row r="909" spans="2:31" ht="12.75" customHeight="1">
      <c r="B909" s="80"/>
      <c r="C909" s="80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</row>
    <row r="910" spans="2:31" ht="12.75" customHeight="1">
      <c r="B910" s="80"/>
      <c r="C910" s="80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</row>
    <row r="911" spans="2:31" ht="12.75" customHeight="1">
      <c r="B911" s="80"/>
      <c r="C911" s="80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</row>
    <row r="912" spans="2:31" ht="12.75" customHeight="1">
      <c r="B912" s="80"/>
      <c r="C912" s="80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</row>
    <row r="913" spans="2:31" ht="12.75" customHeight="1">
      <c r="B913" s="80"/>
      <c r="C913" s="80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</row>
    <row r="914" spans="2:31" ht="12.75" customHeight="1">
      <c r="B914" s="80"/>
      <c r="C914" s="80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</row>
    <row r="915" spans="2:31" ht="12.75" customHeight="1">
      <c r="B915" s="80"/>
      <c r="C915" s="80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</row>
    <row r="916" spans="2:31" ht="12.75" customHeight="1">
      <c r="B916" s="80"/>
      <c r="C916" s="80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</row>
    <row r="917" spans="2:31" ht="12.75" customHeight="1">
      <c r="B917" s="80"/>
      <c r="C917" s="80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</row>
    <row r="918" spans="2:31" ht="12.75" customHeight="1">
      <c r="B918" s="80"/>
      <c r="C918" s="80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</row>
    <row r="919" spans="2:31" ht="12.75" customHeight="1">
      <c r="B919" s="80"/>
      <c r="C919" s="80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</row>
    <row r="920" spans="2:31" ht="12.75" customHeight="1">
      <c r="B920" s="80"/>
      <c r="C920" s="80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</row>
    <row r="921" spans="2:31" ht="12.75" customHeight="1">
      <c r="B921" s="80"/>
      <c r="C921" s="80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</row>
    <row r="922" spans="2:31" ht="12.75" customHeight="1">
      <c r="B922" s="80"/>
      <c r="C922" s="80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</row>
    <row r="923" spans="2:31" ht="12.75" customHeight="1">
      <c r="B923" s="80"/>
      <c r="C923" s="80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</row>
    <row r="924" spans="2:31" ht="12.75" customHeight="1">
      <c r="B924" s="80"/>
      <c r="C924" s="80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</row>
    <row r="925" spans="2:31" ht="12.75" customHeight="1">
      <c r="B925" s="80"/>
      <c r="C925" s="80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</row>
    <row r="926" spans="2:31" ht="12.75" customHeight="1">
      <c r="B926" s="80"/>
      <c r="C926" s="80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</row>
    <row r="927" spans="2:31" ht="12.75" customHeight="1">
      <c r="B927" s="80"/>
      <c r="C927" s="80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</row>
    <row r="928" spans="2:31" ht="12.75" customHeight="1">
      <c r="B928" s="80"/>
      <c r="C928" s="80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</row>
    <row r="929" spans="2:31" ht="12.75" customHeight="1">
      <c r="B929" s="80"/>
      <c r="C929" s="80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</row>
    <row r="930" spans="2:31" ht="12.75" customHeight="1">
      <c r="B930" s="80"/>
      <c r="C930" s="80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</row>
    <row r="931" spans="2:31" ht="12.75" customHeight="1">
      <c r="B931" s="80"/>
      <c r="C931" s="80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</row>
    <row r="932" spans="2:31" ht="12.75" customHeight="1">
      <c r="B932" s="80"/>
      <c r="C932" s="80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</row>
    <row r="933" spans="2:31" ht="12.75" customHeight="1">
      <c r="B933" s="80"/>
      <c r="C933" s="80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</row>
    <row r="934" spans="2:31" ht="12.75" customHeight="1">
      <c r="B934" s="80"/>
      <c r="C934" s="80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</row>
    <row r="935" spans="2:31" ht="12.75" customHeight="1">
      <c r="B935" s="80"/>
      <c r="C935" s="80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</row>
    <row r="936" spans="2:31" ht="12.75" customHeight="1">
      <c r="B936" s="80"/>
      <c r="C936" s="80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</row>
    <row r="937" spans="2:31" ht="12.75" customHeight="1">
      <c r="B937" s="80"/>
      <c r="C937" s="80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</row>
    <row r="938" spans="2:31" ht="12.75" customHeight="1">
      <c r="B938" s="80"/>
      <c r="C938" s="80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</row>
    <row r="939" spans="2:31" ht="12.75" customHeight="1">
      <c r="B939" s="80"/>
      <c r="C939" s="80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</row>
    <row r="940" spans="2:31" ht="12.75" customHeight="1">
      <c r="B940" s="80"/>
      <c r="C940" s="80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</row>
    <row r="941" spans="2:31" ht="12.75" customHeight="1">
      <c r="B941" s="80"/>
      <c r="C941" s="80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</row>
    <row r="942" spans="2:31" ht="12.75" customHeight="1">
      <c r="B942" s="80"/>
      <c r="C942" s="80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</row>
    <row r="943" spans="2:31" ht="12.75" customHeight="1">
      <c r="B943" s="80"/>
      <c r="C943" s="80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</row>
    <row r="944" spans="2:31" ht="12.75" customHeight="1">
      <c r="B944" s="80"/>
      <c r="C944" s="80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</row>
    <row r="945" spans="2:31" ht="12.75" customHeight="1">
      <c r="B945" s="80"/>
      <c r="C945" s="80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</row>
    <row r="946" spans="2:31" ht="12.75" customHeight="1">
      <c r="B946" s="80"/>
      <c r="C946" s="80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</row>
    <row r="947" spans="2:31" ht="12.75" customHeight="1">
      <c r="B947" s="80"/>
      <c r="C947" s="80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</row>
    <row r="948" spans="2:31" ht="12.75" customHeight="1">
      <c r="B948" s="80"/>
      <c r="C948" s="80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</row>
    <row r="949" spans="2:31" ht="12.75" customHeight="1">
      <c r="B949" s="80"/>
      <c r="C949" s="80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</row>
    <row r="950" spans="2:31" ht="12.75" customHeight="1">
      <c r="B950" s="80"/>
      <c r="C950" s="80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</row>
    <row r="951" spans="2:31" ht="12.75" customHeight="1">
      <c r="B951" s="80"/>
      <c r="C951" s="80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</row>
    <row r="952" spans="2:31" ht="12.75" customHeight="1">
      <c r="B952" s="80"/>
      <c r="C952" s="80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</row>
    <row r="953" spans="2:31" ht="12.75" customHeight="1">
      <c r="B953" s="80"/>
      <c r="C953" s="80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</row>
    <row r="954" spans="2:31" ht="12.75" customHeight="1">
      <c r="B954" s="80"/>
      <c r="C954" s="80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</row>
    <row r="955" spans="2:31" ht="12.75" customHeight="1">
      <c r="B955" s="80"/>
      <c r="C955" s="80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</row>
    <row r="956" spans="2:31" ht="12.75" customHeight="1">
      <c r="B956" s="80"/>
      <c r="C956" s="80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</row>
    <row r="957" spans="2:31" ht="12.75" customHeight="1">
      <c r="B957" s="80"/>
      <c r="C957" s="80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</row>
    <row r="958" spans="2:31" ht="12.75" customHeight="1">
      <c r="B958" s="80"/>
      <c r="C958" s="80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</row>
    <row r="959" spans="2:31" ht="12.75" customHeight="1">
      <c r="B959" s="80"/>
      <c r="C959" s="80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</row>
    <row r="960" spans="2:31" ht="12.75" customHeight="1">
      <c r="B960" s="80"/>
      <c r="C960" s="80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</row>
    <row r="961" spans="2:31" ht="12.75" customHeight="1">
      <c r="B961" s="80"/>
      <c r="C961" s="80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</row>
    <row r="962" spans="2:31" ht="12.75" customHeight="1">
      <c r="B962" s="80"/>
      <c r="C962" s="80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</row>
    <row r="963" spans="2:31" ht="12.75" customHeight="1">
      <c r="B963" s="80"/>
      <c r="C963" s="80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</row>
    <row r="964" spans="2:31" ht="12.75" customHeight="1">
      <c r="B964" s="80"/>
      <c r="C964" s="80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</row>
    <row r="965" spans="2:31" ht="12.75" customHeight="1">
      <c r="B965" s="80"/>
      <c r="C965" s="80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</row>
    <row r="966" spans="2:31" ht="12.75" customHeight="1">
      <c r="B966" s="80"/>
      <c r="C966" s="80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</row>
    <row r="967" spans="2:31" ht="12.75" customHeight="1">
      <c r="B967" s="80"/>
      <c r="C967" s="80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</row>
    <row r="968" spans="2:31" ht="12.75" customHeight="1">
      <c r="B968" s="80"/>
      <c r="C968" s="80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</row>
    <row r="969" spans="2:31" ht="12.75" customHeight="1">
      <c r="B969" s="80"/>
      <c r="C969" s="80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</row>
    <row r="970" spans="2:31" ht="12.75" customHeight="1">
      <c r="B970" s="80"/>
      <c r="C970" s="80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</row>
    <row r="971" spans="2:31" ht="12.75" customHeight="1">
      <c r="B971" s="80"/>
      <c r="C971" s="80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</row>
    <row r="972" spans="2:31" ht="12.75" customHeight="1">
      <c r="B972" s="80"/>
      <c r="C972" s="80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</row>
    <row r="973" spans="2:31" ht="12.75" customHeight="1">
      <c r="B973" s="80"/>
      <c r="C973" s="80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</row>
    <row r="974" spans="2:31" ht="12.75" customHeight="1">
      <c r="B974" s="80"/>
      <c r="C974" s="80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</row>
    <row r="975" spans="2:31" ht="12.75" customHeight="1">
      <c r="B975" s="80"/>
      <c r="C975" s="80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</row>
    <row r="976" spans="2:31" ht="12.75" customHeight="1">
      <c r="B976" s="80"/>
      <c r="C976" s="80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</row>
    <row r="977" spans="2:31" ht="12.75" customHeight="1">
      <c r="B977" s="80"/>
      <c r="C977" s="80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</row>
    <row r="978" spans="2:31" ht="12.75" customHeight="1">
      <c r="B978" s="80"/>
      <c r="C978" s="80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</row>
    <row r="979" spans="2:31" ht="12.75" customHeight="1">
      <c r="B979" s="80"/>
      <c r="C979" s="80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</row>
    <row r="980" spans="2:31" ht="12.75" customHeight="1">
      <c r="B980" s="80"/>
      <c r="C980" s="80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</row>
    <row r="981" spans="2:31" ht="12.75" customHeight="1">
      <c r="B981" s="80"/>
      <c r="C981" s="80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</row>
    <row r="982" spans="2:31" ht="12.75" customHeight="1">
      <c r="B982" s="80"/>
      <c r="C982" s="80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</row>
    <row r="983" spans="2:31" ht="12.75" customHeight="1">
      <c r="B983" s="80"/>
      <c r="C983" s="80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</row>
    <row r="984" spans="2:31" ht="12.75" customHeight="1">
      <c r="B984" s="80"/>
      <c r="C984" s="80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</row>
    <row r="985" spans="2:31" ht="12.75" customHeight="1">
      <c r="B985" s="80"/>
      <c r="C985" s="80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</row>
    <row r="986" spans="2:31" ht="12.75" customHeight="1">
      <c r="B986" s="80"/>
      <c r="C986" s="80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</row>
    <row r="987" spans="2:31" ht="12.75" customHeight="1">
      <c r="B987" s="80"/>
      <c r="C987" s="80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</row>
    <row r="988" spans="2:31" ht="12.75" customHeight="1">
      <c r="B988" s="80"/>
      <c r="C988" s="80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</row>
    <row r="989" spans="2:31" ht="12.75" customHeight="1">
      <c r="B989" s="80"/>
      <c r="C989" s="80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</row>
    <row r="990" spans="2:31" ht="12.75" customHeight="1">
      <c r="B990" s="80"/>
      <c r="C990" s="80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</row>
    <row r="991" spans="2:31" ht="12.75" customHeight="1">
      <c r="B991" s="80"/>
      <c r="C991" s="80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</row>
    <row r="992" spans="2:31" ht="12.75" customHeight="1">
      <c r="B992" s="80"/>
      <c r="C992" s="80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</row>
    <row r="993" spans="2:31" ht="12.75" customHeight="1">
      <c r="B993" s="80"/>
      <c r="C993" s="80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</row>
    <row r="994" spans="2:31" ht="12.75" customHeight="1">
      <c r="B994" s="80"/>
      <c r="C994" s="80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</row>
  </sheetData>
  <mergeCells count="9">
    <mergeCell ref="B3:P3"/>
    <mergeCell ref="B4:B5"/>
    <mergeCell ref="C4:C5"/>
    <mergeCell ref="D4:D5"/>
    <mergeCell ref="E4:E5"/>
    <mergeCell ref="H4:H5"/>
    <mergeCell ref="F4:G4"/>
    <mergeCell ref="K4:L4"/>
    <mergeCell ref="P4:P5"/>
  </mergeCells>
  <pageMargins left="0" right="0" top="0.98425196850393704" bottom="0.98425196850393704" header="0.51181102362204722" footer="0.51181102362204722"/>
  <pageSetup scale="6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93"/>
  <sheetViews>
    <sheetView view="pageBreakPreview" topLeftCell="J1" zoomScale="87" zoomScaleSheetLayoutView="87" workbookViewId="0">
      <selection activeCell="A2" sqref="A2:K2"/>
    </sheetView>
  </sheetViews>
  <sheetFormatPr defaultColWidth="12.5703125" defaultRowHeight="15" customHeight="1"/>
  <cols>
    <col min="1" max="1" width="2.140625" style="121" customWidth="1"/>
    <col min="2" max="2" width="4.42578125" style="121" customWidth="1"/>
    <col min="3" max="3" width="12.5703125" style="121" customWidth="1"/>
    <col min="4" max="4" width="13.85546875" style="121" customWidth="1"/>
    <col min="5" max="5" width="21" style="121" customWidth="1"/>
    <col min="6" max="7" width="17.42578125" style="121" customWidth="1"/>
    <col min="8" max="8" width="15.42578125" style="121" customWidth="1"/>
    <col min="9" max="10" width="14.42578125" style="121" customWidth="1"/>
    <col min="11" max="11" width="14" style="121" customWidth="1"/>
    <col min="12" max="19" width="13.42578125" style="121" customWidth="1"/>
    <col min="20" max="20" width="20.5703125" style="121" customWidth="1"/>
    <col min="21" max="35" width="8" style="121" customWidth="1"/>
    <col min="36" max="16384" width="12.5703125" style="121"/>
  </cols>
  <sheetData>
    <row r="1" spans="1:35" ht="19.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35" ht="19.5" customHeight="1">
      <c r="A2" s="50"/>
      <c r="B2" s="8" t="s">
        <v>55</v>
      </c>
      <c r="C2" s="50"/>
      <c r="D2" s="58"/>
      <c r="E2" s="58"/>
      <c r="F2" s="58"/>
      <c r="G2" s="58"/>
      <c r="H2" s="58"/>
      <c r="I2" s="58"/>
      <c r="J2" s="58"/>
      <c r="K2" s="51"/>
      <c r="L2" s="51"/>
      <c r="M2" s="58"/>
      <c r="N2" s="51"/>
      <c r="O2" s="51"/>
      <c r="P2" s="51"/>
      <c r="Q2" s="51"/>
      <c r="R2" s="51"/>
      <c r="S2" s="51"/>
      <c r="T2" s="51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24" customHeight="1">
      <c r="A3" s="50"/>
      <c r="B3" s="201" t="s">
        <v>29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  <c r="R3" s="203"/>
      <c r="S3" s="203"/>
      <c r="T3" s="204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35" ht="36" customHeight="1">
      <c r="A4" s="50"/>
      <c r="B4" s="205"/>
      <c r="C4" s="205" t="s">
        <v>30</v>
      </c>
      <c r="D4" s="205" t="s">
        <v>46</v>
      </c>
      <c r="E4" s="205" t="s">
        <v>43</v>
      </c>
      <c r="F4" s="207" t="s">
        <v>44</v>
      </c>
      <c r="G4" s="208"/>
      <c r="H4" s="210" t="s">
        <v>45</v>
      </c>
      <c r="I4" s="211"/>
      <c r="J4" s="207">
        <f>'ცხრილი 3'!I4</f>
        <v>2021</v>
      </c>
      <c r="K4" s="208"/>
      <c r="L4" s="209"/>
      <c r="M4" s="207">
        <f>J4+1</f>
        <v>2022</v>
      </c>
      <c r="N4" s="208"/>
      <c r="O4" s="209"/>
      <c r="P4" s="123">
        <f>M4+1</f>
        <v>2023</v>
      </c>
      <c r="Q4" s="123">
        <f>P4+1</f>
        <v>2024</v>
      </c>
      <c r="R4" s="123">
        <f t="shared" ref="R4:S4" si="0">Q4+1</f>
        <v>2025</v>
      </c>
      <c r="S4" s="123">
        <f t="shared" si="0"/>
        <v>2026</v>
      </c>
      <c r="T4" s="205" t="s">
        <v>28</v>
      </c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</row>
    <row r="5" spans="1:35" ht="97.5" customHeight="1">
      <c r="A5" s="50"/>
      <c r="B5" s="206"/>
      <c r="C5" s="206"/>
      <c r="D5" s="206"/>
      <c r="E5" s="206"/>
      <c r="F5" s="54" t="s">
        <v>47</v>
      </c>
      <c r="G5" s="54" t="s">
        <v>48</v>
      </c>
      <c r="H5" s="54" t="s">
        <v>49</v>
      </c>
      <c r="I5" s="54" t="s">
        <v>50</v>
      </c>
      <c r="J5" s="54" t="s">
        <v>119</v>
      </c>
      <c r="K5" s="54" t="s">
        <v>120</v>
      </c>
      <c r="L5" s="54" t="s">
        <v>121</v>
      </c>
      <c r="M5" s="54" t="s">
        <v>119</v>
      </c>
      <c r="N5" s="54" t="s">
        <v>120</v>
      </c>
      <c r="O5" s="54" t="s">
        <v>121</v>
      </c>
      <c r="P5" s="54" t="s">
        <v>122</v>
      </c>
      <c r="Q5" s="54" t="s">
        <v>122</v>
      </c>
      <c r="R5" s="54" t="s">
        <v>122</v>
      </c>
      <c r="S5" s="54" t="s">
        <v>122</v>
      </c>
      <c r="T5" s="212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</row>
    <row r="6" spans="1:35" ht="13.5" customHeight="1">
      <c r="A6" s="50"/>
      <c r="B6" s="124">
        <v>1</v>
      </c>
      <c r="C6" s="55"/>
      <c r="D6" s="55"/>
      <c r="E6" s="55"/>
      <c r="F6" s="55"/>
      <c r="G6" s="55"/>
      <c r="H6" s="55"/>
      <c r="I6" s="55"/>
      <c r="J6" s="56"/>
      <c r="K6" s="56"/>
      <c r="L6" s="56"/>
      <c r="M6" s="56"/>
      <c r="N6" s="56"/>
      <c r="O6" s="56"/>
      <c r="P6" s="56"/>
      <c r="Q6" s="56"/>
      <c r="R6" s="56"/>
      <c r="S6" s="56"/>
      <c r="T6" s="55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</row>
    <row r="7" spans="1:35" ht="13.5" customHeight="1">
      <c r="A7" s="50"/>
      <c r="B7" s="124">
        <v>2</v>
      </c>
      <c r="C7" s="50"/>
      <c r="D7" s="55"/>
      <c r="E7" s="55"/>
      <c r="F7" s="55"/>
      <c r="G7" s="55"/>
      <c r="H7" s="55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  <c r="T7" s="125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</row>
    <row r="8" spans="1:35" ht="13.5" customHeight="1">
      <c r="A8" s="50"/>
      <c r="B8" s="124">
        <v>3</v>
      </c>
      <c r="C8" s="55"/>
      <c r="D8" s="55"/>
      <c r="E8" s="55"/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5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</row>
    <row r="9" spans="1:35" ht="13.5" customHeight="1">
      <c r="A9" s="50"/>
      <c r="B9" s="126">
        <v>4</v>
      </c>
      <c r="C9" s="57"/>
      <c r="D9" s="55"/>
      <c r="E9" s="55"/>
      <c r="F9" s="55"/>
      <c r="G9" s="55"/>
      <c r="H9" s="55"/>
      <c r="I9" s="55"/>
      <c r="J9" s="56"/>
      <c r="K9" s="56"/>
      <c r="L9" s="56"/>
      <c r="M9" s="56"/>
      <c r="N9" s="56"/>
      <c r="O9" s="56"/>
      <c r="P9" s="56"/>
      <c r="Q9" s="56"/>
      <c r="R9" s="56"/>
      <c r="S9" s="56"/>
      <c r="T9" s="127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</row>
    <row r="10" spans="1:35" ht="13.5" customHeight="1">
      <c r="A10" s="50"/>
      <c r="B10" s="126">
        <v>5</v>
      </c>
      <c r="C10" s="57"/>
      <c r="D10" s="128"/>
      <c r="E10" s="128"/>
      <c r="F10" s="128"/>
      <c r="G10" s="128"/>
      <c r="H10" s="128"/>
      <c r="I10" s="128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129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</row>
    <row r="11" spans="1:35" ht="12.75" customHeight="1">
      <c r="A11" s="50"/>
      <c r="B11" s="58"/>
      <c r="C11" s="5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</row>
    <row r="12" spans="1:35" ht="12.75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</row>
    <row r="13" spans="1:35" ht="12.75" customHeight="1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</row>
    <row r="14" spans="1:35" ht="63" customHeight="1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</row>
    <row r="15" spans="1:35" ht="12.75" customHeight="1">
      <c r="B15" s="130" t="s">
        <v>164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</row>
    <row r="16" spans="1:35" ht="12.75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</row>
    <row r="17" spans="2:35" ht="12.75" customHeight="1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2:35" ht="12.75" customHeight="1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</row>
    <row r="19" spans="2:35" ht="12.75" customHeight="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</row>
    <row r="20" spans="2:35" ht="12.75" customHeight="1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</row>
    <row r="21" spans="2:35" ht="12.7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</row>
    <row r="22" spans="2:35" ht="12.75" customHeight="1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</row>
    <row r="23" spans="2:35" ht="12.75" customHeight="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</row>
    <row r="24" spans="2:35" ht="12.75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</row>
    <row r="25" spans="2:35" ht="12.75" customHeight="1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</row>
    <row r="26" spans="2:35" ht="12.75" customHeight="1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</row>
    <row r="27" spans="2:35" ht="12.75" customHeight="1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</row>
    <row r="28" spans="2:35" ht="12.75" customHeight="1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</row>
    <row r="29" spans="2:35" ht="12.75" customHeight="1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</row>
    <row r="30" spans="2:35" ht="12.75" customHeight="1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2:35" ht="12.75" customHeight="1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</row>
    <row r="32" spans="2:35" ht="12.75" customHeight="1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</row>
    <row r="33" spans="2:35" ht="12.75" customHeight="1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</row>
    <row r="34" spans="2:35" ht="12.75" customHeight="1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</row>
    <row r="35" spans="2:35" ht="12.75" customHeight="1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</row>
    <row r="36" spans="2:35" ht="12.75" customHeight="1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</row>
    <row r="37" spans="2:35" ht="12.75" customHeight="1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</row>
    <row r="38" spans="2:35" ht="12.75" customHeight="1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</row>
    <row r="39" spans="2:35" ht="12.75" customHeight="1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</row>
    <row r="40" spans="2:35" ht="12.75" customHeight="1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2:35" ht="12.75" customHeight="1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2:35" ht="12.75" customHeight="1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2:35" ht="12.75" customHeight="1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</row>
    <row r="44" spans="2:35" ht="12.75" customHeight="1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</row>
    <row r="45" spans="2:35" ht="12.75" customHeight="1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</row>
    <row r="46" spans="2:35" ht="12.75" customHeight="1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</row>
    <row r="47" spans="2:35" ht="12.75" customHeight="1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</row>
    <row r="48" spans="2:35" ht="12.75" customHeight="1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</row>
    <row r="49" spans="2:35" ht="12.75" customHeight="1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</row>
    <row r="50" spans="2:35" ht="12.75" customHeight="1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</row>
    <row r="51" spans="2:35" ht="12.75" customHeight="1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</row>
    <row r="52" spans="2:35" ht="12.75" customHeight="1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</row>
    <row r="53" spans="2:35" ht="12.75" customHeight="1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</row>
    <row r="54" spans="2:35" ht="12.75" customHeight="1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</row>
    <row r="55" spans="2:35" ht="12.75" customHeight="1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</row>
    <row r="56" spans="2:35" ht="12.75" customHeight="1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</row>
    <row r="57" spans="2:35" ht="12.75" customHeight="1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2:35" ht="12.75" customHeight="1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  <row r="59" spans="2:35" ht="12.75" customHeight="1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</row>
    <row r="60" spans="2:35" ht="12.75" customHeight="1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</row>
    <row r="61" spans="2:35" ht="12.75" customHeight="1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</row>
    <row r="62" spans="2:35" ht="12.75" customHeight="1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</row>
    <row r="63" spans="2:35" ht="12.75" customHeight="1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</row>
    <row r="64" spans="2:35" ht="12.75" customHeight="1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</row>
    <row r="65" spans="2:35" ht="12.75" customHeight="1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</row>
    <row r="66" spans="2:35" ht="12.75" customHeight="1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</row>
    <row r="67" spans="2:35" ht="12.75" customHeight="1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</row>
    <row r="68" spans="2:35" ht="12.75" customHeight="1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</row>
    <row r="69" spans="2:35" ht="12.75" customHeight="1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</row>
    <row r="70" spans="2:35" ht="12.75" customHeight="1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</row>
    <row r="71" spans="2:35" ht="12.75" customHeight="1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</row>
    <row r="72" spans="2:35" ht="12.75" customHeight="1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</row>
    <row r="73" spans="2:35" ht="12.75" customHeight="1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</row>
    <row r="74" spans="2:35" ht="12.75" customHeight="1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</row>
    <row r="75" spans="2:35" ht="12.75" customHeight="1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</row>
    <row r="76" spans="2:35" ht="12.75" customHeight="1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</row>
    <row r="77" spans="2:35" ht="12.75" customHeight="1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</row>
    <row r="78" spans="2:35" ht="12.75" customHeight="1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</row>
    <row r="79" spans="2:35" ht="12.75" customHeight="1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</row>
    <row r="80" spans="2:35" ht="12.75" customHeight="1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</row>
    <row r="81" spans="2:35" ht="12.75" customHeight="1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</row>
    <row r="82" spans="2:35" ht="12.75" customHeight="1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</row>
    <row r="83" spans="2:35" ht="12.75" customHeight="1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</row>
    <row r="84" spans="2:35" ht="12.75" customHeight="1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</row>
    <row r="85" spans="2:35" ht="12.75" customHeight="1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</row>
    <row r="86" spans="2:35" ht="12.75" customHeight="1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</row>
    <row r="87" spans="2:35" ht="12.75" customHeight="1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</row>
    <row r="88" spans="2:35" ht="12.75" customHeight="1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2:35" ht="12.75" customHeight="1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</row>
    <row r="90" spans="2:35" ht="12.75" customHeight="1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</row>
    <row r="91" spans="2:35" ht="12.75" customHeight="1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</row>
    <row r="92" spans="2:35" ht="12.75" customHeight="1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</row>
    <row r="93" spans="2:35" ht="12.75" customHeight="1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</row>
    <row r="94" spans="2:35" ht="12.75" customHeight="1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</row>
    <row r="95" spans="2:35" ht="12.75" customHeight="1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</row>
    <row r="96" spans="2:35" ht="12.75" customHeight="1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</row>
    <row r="97" spans="2:35" ht="12.75" customHeight="1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</row>
    <row r="98" spans="2:35" ht="12.75" customHeight="1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</row>
    <row r="99" spans="2:35" ht="12.75" customHeight="1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</row>
    <row r="100" spans="2:35" ht="12.75" customHeight="1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</row>
    <row r="101" spans="2:35" ht="12.75" customHeight="1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</row>
    <row r="102" spans="2:35" ht="12.75" customHeight="1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</row>
    <row r="103" spans="2:35" ht="12.75" customHeight="1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</row>
    <row r="104" spans="2:35" ht="12.75" customHeight="1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</row>
    <row r="105" spans="2:35" ht="12.75" customHeight="1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</row>
    <row r="106" spans="2:35" ht="12.75" customHeight="1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</row>
    <row r="107" spans="2:35" ht="12.75" customHeight="1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</row>
    <row r="108" spans="2:35" ht="12.75" customHeight="1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</row>
    <row r="109" spans="2:35" ht="12.75" customHeight="1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</row>
    <row r="110" spans="2:35" ht="12.75" customHeight="1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</row>
    <row r="111" spans="2:35" ht="12.75" customHeight="1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</row>
    <row r="112" spans="2:35" ht="12.75" customHeight="1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</row>
    <row r="113" spans="2:35" ht="12.75" customHeight="1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</row>
    <row r="114" spans="2:35" ht="12.75" customHeight="1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</row>
    <row r="115" spans="2:35" ht="12.75" customHeight="1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</row>
    <row r="116" spans="2:35" ht="12.75" customHeight="1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</row>
    <row r="117" spans="2:35" ht="12.75" customHeight="1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</row>
    <row r="118" spans="2:35" ht="12.75" customHeight="1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</row>
    <row r="119" spans="2:35" ht="12.75" customHeight="1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</row>
    <row r="120" spans="2:35" ht="12.75" customHeight="1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</row>
    <row r="121" spans="2:35" ht="12.75" customHeight="1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</row>
    <row r="122" spans="2:35" ht="12.75" customHeight="1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</row>
    <row r="123" spans="2:35" ht="12.75" customHeight="1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</row>
    <row r="124" spans="2:35" ht="12.75" customHeight="1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</row>
    <row r="125" spans="2:35" ht="12.75" customHeight="1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</row>
    <row r="126" spans="2:35" ht="12.75" customHeight="1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</row>
    <row r="127" spans="2:35" ht="12.75" customHeight="1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</row>
    <row r="128" spans="2:35" ht="12.75" customHeight="1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</row>
    <row r="129" spans="2:35" ht="12.75" customHeight="1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</row>
    <row r="130" spans="2:35" ht="12.75" customHeight="1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</row>
    <row r="131" spans="2:35" ht="12.75" customHeight="1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</row>
    <row r="132" spans="2:35" ht="12.75" customHeight="1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</row>
    <row r="133" spans="2:35" ht="12.75" customHeight="1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</row>
    <row r="134" spans="2:35" ht="12.75" customHeight="1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</row>
    <row r="135" spans="2:35" ht="12.75" customHeight="1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</row>
    <row r="136" spans="2:35" ht="12.75" customHeight="1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</row>
    <row r="137" spans="2:35" ht="12.75" customHeight="1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</row>
    <row r="138" spans="2:35" ht="12.75" customHeight="1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</row>
    <row r="139" spans="2:35" ht="12.75" customHeight="1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</row>
    <row r="140" spans="2:35" ht="12.75" customHeight="1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</row>
    <row r="141" spans="2:35" ht="12.75" customHeight="1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</row>
    <row r="142" spans="2:35" ht="12.75" customHeight="1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</row>
    <row r="143" spans="2:35" ht="12.75" customHeight="1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</row>
    <row r="144" spans="2:35" ht="12.75" customHeight="1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</row>
    <row r="145" spans="2:35" ht="12.75" customHeight="1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</row>
    <row r="146" spans="2:35" ht="12.75" customHeight="1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</row>
    <row r="147" spans="2:35" ht="12.75" customHeight="1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</row>
    <row r="148" spans="2:35" ht="12.75" customHeight="1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</row>
    <row r="149" spans="2:35" ht="12.75" customHeight="1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</row>
    <row r="150" spans="2:35" ht="12.75" customHeight="1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</row>
    <row r="151" spans="2:35" ht="12.75" customHeight="1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</row>
    <row r="152" spans="2:35" ht="12.75" customHeight="1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</row>
    <row r="153" spans="2:35" ht="12.75" customHeight="1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</row>
    <row r="154" spans="2:35" ht="12.75" customHeight="1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</row>
    <row r="155" spans="2:35" ht="12.75" customHeight="1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</row>
    <row r="156" spans="2:35" ht="12.75" customHeight="1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</row>
    <row r="157" spans="2:35" ht="12.75" customHeight="1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</row>
    <row r="158" spans="2:35" ht="12.75" customHeight="1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</row>
    <row r="159" spans="2:35" ht="12.75" customHeight="1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</row>
    <row r="160" spans="2:35" ht="12.75" customHeight="1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</row>
    <row r="161" spans="2:35" ht="12.75" customHeight="1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</row>
    <row r="162" spans="2:35" ht="12.75" customHeight="1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</row>
    <row r="163" spans="2:35" ht="12.75" customHeight="1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</row>
    <row r="164" spans="2:35" ht="12.75" customHeight="1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</row>
    <row r="165" spans="2:35" ht="12.75" customHeight="1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</row>
    <row r="166" spans="2:35" ht="12.75" customHeight="1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</row>
    <row r="167" spans="2:35" ht="12.75" customHeight="1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</row>
    <row r="168" spans="2:35" ht="12.75" customHeight="1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</row>
    <row r="169" spans="2:35" ht="12.75" customHeight="1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</row>
    <row r="170" spans="2:35" ht="12.75" customHeight="1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</row>
    <row r="171" spans="2:35" ht="12.75" customHeight="1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</row>
    <row r="172" spans="2:35" ht="12.75" customHeight="1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</row>
    <row r="173" spans="2:35" ht="12.75" customHeight="1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</row>
    <row r="174" spans="2:35" ht="12.75" customHeight="1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</row>
    <row r="175" spans="2:35" ht="12.75" customHeight="1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</row>
    <row r="176" spans="2:35" ht="12.75" customHeight="1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</row>
    <row r="177" spans="2:35" ht="12.75" customHeight="1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</row>
    <row r="178" spans="2:35" ht="12.75" customHeight="1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</row>
    <row r="179" spans="2:35" ht="12.75" customHeight="1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</row>
    <row r="180" spans="2:35" ht="12.75" customHeight="1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</row>
    <row r="181" spans="2:35" ht="12.75" customHeight="1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</row>
    <row r="182" spans="2:35" ht="12.75" customHeight="1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</row>
    <row r="183" spans="2:35" ht="12.75" customHeight="1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</row>
    <row r="184" spans="2:35" ht="12.75" customHeight="1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</row>
    <row r="185" spans="2:35" ht="12.75" customHeight="1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</row>
    <row r="186" spans="2:35" ht="12.75" customHeight="1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</row>
    <row r="187" spans="2:35" ht="12.75" customHeight="1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</row>
    <row r="188" spans="2:35" ht="12.75" customHeight="1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</row>
    <row r="189" spans="2:35" ht="12.75" customHeight="1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</row>
    <row r="190" spans="2:35" ht="12.75" customHeight="1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</row>
    <row r="191" spans="2:35" ht="12.75" customHeight="1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</row>
    <row r="192" spans="2:35" ht="12.75" customHeight="1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</row>
    <row r="193" spans="2:35" ht="12.75" customHeight="1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</row>
    <row r="194" spans="2:35" ht="12.75" customHeight="1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</row>
    <row r="195" spans="2:35" ht="12.75" customHeight="1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</row>
    <row r="196" spans="2:35" ht="12.75" customHeight="1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</row>
    <row r="197" spans="2:35" ht="12.75" customHeight="1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</row>
    <row r="198" spans="2:35" ht="12.75" customHeight="1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</row>
    <row r="199" spans="2:35" ht="12.75" customHeight="1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</row>
    <row r="200" spans="2:35" ht="12.75" customHeight="1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</row>
    <row r="201" spans="2:35" ht="12.75" customHeight="1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</row>
    <row r="202" spans="2:35" ht="12.75" customHeight="1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</row>
    <row r="203" spans="2:35" ht="12.75" customHeight="1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</row>
    <row r="204" spans="2:35" ht="12.75" customHeight="1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</row>
    <row r="205" spans="2:35" ht="12.75" customHeight="1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</row>
    <row r="206" spans="2:35" ht="12.75" customHeight="1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</row>
    <row r="207" spans="2:35" ht="12.75" customHeight="1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</row>
    <row r="208" spans="2:35" ht="12.75" customHeight="1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</row>
    <row r="209" spans="2:35" ht="12.75" customHeight="1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</row>
    <row r="210" spans="2:35" ht="12.75" customHeight="1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</row>
    <row r="211" spans="2:35" ht="12.75" customHeight="1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</row>
    <row r="212" spans="2:35" ht="12.75" customHeight="1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</row>
    <row r="213" spans="2:35" ht="12.75" customHeight="1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</row>
    <row r="214" spans="2:35" ht="12.75" customHeight="1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</row>
    <row r="215" spans="2:35" ht="12.75" customHeight="1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</row>
    <row r="216" spans="2:35" ht="12.75" customHeight="1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</row>
    <row r="217" spans="2:35" ht="12.75" customHeight="1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</row>
    <row r="218" spans="2:35" ht="12.75" customHeight="1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</row>
    <row r="219" spans="2:35" ht="12.75" customHeight="1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</row>
    <row r="220" spans="2:35" ht="12.75" customHeight="1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</row>
    <row r="221" spans="2:35" ht="12.75" customHeight="1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</row>
    <row r="222" spans="2:35" ht="12.75" customHeight="1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</row>
    <row r="223" spans="2:35" ht="12.75" customHeight="1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</row>
    <row r="224" spans="2:35" ht="12.75" customHeight="1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</row>
    <row r="225" spans="2:35" ht="12.75" customHeight="1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</row>
    <row r="226" spans="2:35" ht="12.75" customHeight="1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</row>
    <row r="227" spans="2:35" ht="12.75" customHeight="1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</row>
    <row r="228" spans="2:35" ht="12.75" customHeight="1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</row>
    <row r="229" spans="2:35" ht="12.75" customHeight="1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</row>
    <row r="230" spans="2:35" ht="12.75" customHeight="1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</row>
    <row r="231" spans="2:35" ht="12.75" customHeight="1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</row>
    <row r="232" spans="2:35" ht="12.75" customHeight="1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</row>
    <row r="233" spans="2:35" ht="12.75" customHeight="1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</row>
    <row r="234" spans="2:35" ht="12.75" customHeight="1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</row>
    <row r="235" spans="2:35" ht="12.75" customHeight="1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</row>
    <row r="236" spans="2:35" ht="12.75" customHeight="1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</row>
    <row r="237" spans="2:35" ht="12.75" customHeight="1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</row>
    <row r="238" spans="2:35" ht="12.75" customHeight="1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</row>
    <row r="239" spans="2:35" ht="12.75" customHeight="1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</row>
    <row r="240" spans="2:35" ht="12.75" customHeight="1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</row>
    <row r="241" spans="2:35" ht="12.75" customHeight="1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</row>
    <row r="242" spans="2:35" ht="12.75" customHeight="1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</row>
    <row r="243" spans="2:35" ht="12.75" customHeight="1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</row>
    <row r="244" spans="2:35" ht="12.75" customHeight="1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</row>
    <row r="245" spans="2:35" ht="12.75" customHeight="1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</row>
    <row r="246" spans="2:35" ht="12.75" customHeight="1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</row>
    <row r="247" spans="2:35" ht="12.75" customHeight="1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</row>
    <row r="248" spans="2:35" ht="12.75" customHeight="1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</row>
    <row r="249" spans="2:35" ht="12.75" customHeight="1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</row>
    <row r="250" spans="2:35" ht="12.75" customHeight="1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</row>
    <row r="251" spans="2:35" ht="12.75" customHeight="1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</row>
    <row r="252" spans="2:35" ht="12.75" customHeight="1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</row>
    <row r="253" spans="2:35" ht="12.75" customHeight="1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</row>
    <row r="254" spans="2:35" ht="12.75" customHeight="1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</row>
    <row r="255" spans="2:35" ht="12.75" customHeight="1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</row>
    <row r="256" spans="2:35" ht="12.75" customHeight="1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</row>
    <row r="257" spans="2:35" ht="12.75" customHeight="1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</row>
    <row r="258" spans="2:35" ht="12.75" customHeight="1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</row>
    <row r="259" spans="2:35" ht="12.75" customHeight="1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</row>
    <row r="260" spans="2:35" ht="12.75" customHeight="1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</row>
    <row r="261" spans="2:35" ht="12.75" customHeight="1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</row>
    <row r="262" spans="2:35" ht="12.75" customHeight="1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</row>
    <row r="263" spans="2:35" ht="12.75" customHeight="1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</row>
    <row r="264" spans="2:35" ht="12.75" customHeight="1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</row>
    <row r="265" spans="2:35" ht="12.75" customHeight="1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</row>
    <row r="266" spans="2:35" ht="12.75" customHeight="1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</row>
    <row r="267" spans="2:35" ht="12.75" customHeight="1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</row>
    <row r="268" spans="2:35" ht="12.75" customHeight="1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</row>
    <row r="269" spans="2:35" ht="12.75" customHeight="1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</row>
    <row r="270" spans="2:35" ht="12.75" customHeight="1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</row>
    <row r="271" spans="2:35" ht="12.75" customHeight="1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</row>
    <row r="272" spans="2:35" ht="12.75" customHeight="1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</row>
    <row r="273" spans="2:35" ht="12.75" customHeight="1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</row>
    <row r="274" spans="2:35" ht="12.75" customHeight="1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</row>
    <row r="275" spans="2:35" ht="12.75" customHeight="1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</row>
    <row r="276" spans="2:35" ht="12.75" customHeight="1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</row>
    <row r="277" spans="2:35" ht="12.75" customHeight="1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</row>
    <row r="278" spans="2:35" ht="12.75" customHeight="1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</row>
    <row r="279" spans="2:35" ht="12.75" customHeight="1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</row>
    <row r="280" spans="2:35" ht="12.75" customHeight="1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</row>
    <row r="281" spans="2:35" ht="12.75" customHeight="1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</row>
    <row r="282" spans="2:35" ht="12.75" customHeight="1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</row>
    <row r="283" spans="2:35" ht="12.75" customHeight="1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</row>
    <row r="284" spans="2:35" ht="12.75" customHeight="1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</row>
    <row r="285" spans="2:35" ht="12.75" customHeight="1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</row>
    <row r="286" spans="2:35" ht="12.75" customHeight="1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</row>
    <row r="287" spans="2:35" ht="12.75" customHeight="1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</row>
    <row r="288" spans="2:35" ht="12.75" customHeight="1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</row>
    <row r="289" spans="2:35" ht="12.75" customHeight="1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</row>
    <row r="290" spans="2:35" ht="12.75" customHeight="1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</row>
    <row r="291" spans="2:35" ht="12.75" customHeight="1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</row>
    <row r="292" spans="2:35" ht="12.75" customHeight="1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</row>
    <row r="293" spans="2:35" ht="12.75" customHeight="1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</row>
    <row r="294" spans="2:35" ht="12.75" customHeight="1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</row>
    <row r="295" spans="2:35" ht="12.75" customHeight="1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</row>
    <row r="296" spans="2:35" ht="12.75" customHeight="1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</row>
    <row r="297" spans="2:35" ht="12.75" customHeight="1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</row>
    <row r="298" spans="2:35" ht="12.75" customHeight="1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</row>
    <row r="299" spans="2:35" ht="12.75" customHeight="1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</row>
    <row r="300" spans="2:35" ht="12.75" customHeight="1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</row>
    <row r="301" spans="2:35" ht="12.75" customHeight="1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</row>
    <row r="302" spans="2:35" ht="12.75" customHeight="1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</row>
    <row r="303" spans="2:35" ht="12.75" customHeight="1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</row>
    <row r="304" spans="2:35" ht="12.75" customHeight="1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</row>
    <row r="305" spans="2:35" ht="12.75" customHeight="1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</row>
    <row r="306" spans="2:35" ht="12.75" customHeight="1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</row>
    <row r="307" spans="2:35" ht="12.75" customHeight="1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</row>
    <row r="308" spans="2:35" ht="12.75" customHeight="1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</row>
    <row r="309" spans="2:35" ht="12.75" customHeight="1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</row>
    <row r="310" spans="2:35" ht="12.75" customHeight="1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</row>
    <row r="311" spans="2:35" ht="12.75" customHeight="1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</row>
    <row r="312" spans="2:35" ht="12.75" customHeight="1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</row>
    <row r="313" spans="2:35" ht="12.75" customHeight="1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</row>
    <row r="314" spans="2:35" ht="12.75" customHeight="1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</row>
    <row r="315" spans="2:35" ht="12.75" customHeight="1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</row>
    <row r="316" spans="2:35" ht="12.75" customHeight="1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</row>
    <row r="317" spans="2:35" ht="12.75" customHeight="1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</row>
    <row r="318" spans="2:35" ht="12.75" customHeight="1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</row>
    <row r="319" spans="2:35" ht="12.75" customHeight="1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</row>
    <row r="320" spans="2:35" ht="12.75" customHeight="1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</row>
    <row r="321" spans="2:35" ht="12.75" customHeight="1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</row>
    <row r="322" spans="2:35" ht="12.75" customHeight="1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</row>
    <row r="323" spans="2:35" ht="12.75" customHeight="1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</row>
    <row r="324" spans="2:35" ht="12.75" customHeight="1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</row>
    <row r="325" spans="2:35" ht="12.75" customHeight="1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</row>
    <row r="326" spans="2:35" ht="12.75" customHeight="1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</row>
    <row r="327" spans="2:35" ht="12.75" customHeight="1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</row>
    <row r="328" spans="2:35" ht="12.75" customHeight="1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</row>
    <row r="329" spans="2:35" ht="12.75" customHeight="1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</row>
    <row r="330" spans="2:35" ht="12.75" customHeight="1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</row>
    <row r="331" spans="2:35" ht="12.75" customHeight="1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</row>
    <row r="332" spans="2:35" ht="12.75" customHeight="1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</row>
    <row r="333" spans="2:35" ht="12.75" customHeight="1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</row>
    <row r="334" spans="2:35" ht="12.75" customHeight="1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</row>
    <row r="335" spans="2:35" ht="12.75" customHeight="1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</row>
    <row r="336" spans="2:35" ht="12.75" customHeight="1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</row>
    <row r="337" spans="2:35" ht="12.75" customHeight="1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</row>
    <row r="338" spans="2:35" ht="12.75" customHeight="1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</row>
    <row r="339" spans="2:35" ht="12.75" customHeight="1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</row>
    <row r="340" spans="2:35" ht="12.75" customHeight="1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</row>
    <row r="341" spans="2:35" ht="12.75" customHeight="1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</row>
    <row r="342" spans="2:35" ht="12.75" customHeight="1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</row>
    <row r="343" spans="2:35" ht="12.75" customHeight="1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</row>
    <row r="344" spans="2:35" ht="12.75" customHeight="1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</row>
    <row r="345" spans="2:35" ht="12.75" customHeight="1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</row>
    <row r="346" spans="2:35" ht="12.75" customHeight="1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</row>
    <row r="347" spans="2:35" ht="12.75" customHeight="1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</row>
    <row r="348" spans="2:35" ht="12.75" customHeight="1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</row>
    <row r="349" spans="2:35" ht="12.75" customHeight="1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</row>
    <row r="350" spans="2:35" ht="12.75" customHeight="1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</row>
    <row r="351" spans="2:35" ht="12.75" customHeight="1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</row>
    <row r="352" spans="2:35" ht="12.75" customHeight="1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</row>
    <row r="353" spans="2:35" ht="12.75" customHeight="1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</row>
    <row r="354" spans="2:35" ht="12.75" customHeight="1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</row>
    <row r="355" spans="2:35" ht="12.75" customHeight="1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</row>
    <row r="356" spans="2:35" ht="12.75" customHeight="1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</row>
    <row r="357" spans="2:35" ht="12.75" customHeight="1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</row>
    <row r="358" spans="2:35" ht="12.75" customHeight="1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</row>
    <row r="359" spans="2:35" ht="12.75" customHeight="1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</row>
    <row r="360" spans="2:35" ht="12.75" customHeight="1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</row>
    <row r="361" spans="2:35" ht="12.75" customHeight="1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</row>
    <row r="362" spans="2:35" ht="12.75" customHeight="1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</row>
    <row r="363" spans="2:35" ht="12.75" customHeight="1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</row>
    <row r="364" spans="2:35" ht="12.75" customHeight="1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</row>
    <row r="365" spans="2:35" ht="12.75" customHeight="1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</row>
    <row r="366" spans="2:35" ht="12.75" customHeight="1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</row>
    <row r="367" spans="2:35" ht="12.75" customHeight="1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</row>
    <row r="368" spans="2:35" ht="12.75" customHeight="1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</row>
    <row r="369" spans="2:35" ht="12.75" customHeight="1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</row>
    <row r="370" spans="2:35" ht="12.75" customHeight="1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</row>
    <row r="371" spans="2:35" ht="12.75" customHeight="1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</row>
    <row r="372" spans="2:35" ht="12.75" customHeight="1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</row>
    <row r="373" spans="2:35" ht="12.75" customHeight="1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</row>
    <row r="374" spans="2:35" ht="12.75" customHeight="1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</row>
    <row r="375" spans="2:35" ht="12.75" customHeight="1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</row>
    <row r="376" spans="2:35" ht="12.75" customHeight="1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</row>
    <row r="377" spans="2:35" ht="12.75" customHeight="1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</row>
    <row r="378" spans="2:35" ht="12.75" customHeight="1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</row>
    <row r="379" spans="2:35" ht="12.75" customHeight="1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</row>
    <row r="380" spans="2:35" ht="12.75" customHeight="1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</row>
    <row r="381" spans="2:35" ht="12.75" customHeight="1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</row>
    <row r="382" spans="2:35" ht="12.75" customHeight="1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</row>
    <row r="383" spans="2:35" ht="12.75" customHeight="1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</row>
    <row r="384" spans="2:35" ht="12.75" customHeight="1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</row>
    <row r="385" spans="2:35" ht="12.75" customHeight="1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</row>
    <row r="386" spans="2:35" ht="12.75" customHeight="1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</row>
    <row r="387" spans="2:35" ht="12.75" customHeight="1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</row>
    <row r="388" spans="2:35" ht="12.75" customHeight="1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</row>
    <row r="389" spans="2:35" ht="12.75" customHeight="1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</row>
    <row r="390" spans="2:35" ht="12.75" customHeight="1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</row>
    <row r="391" spans="2:35" ht="12.75" customHeight="1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</row>
    <row r="392" spans="2:35" ht="12.75" customHeight="1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</row>
    <row r="393" spans="2:35" ht="12.75" customHeight="1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</row>
    <row r="394" spans="2:35" ht="12.75" customHeight="1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</row>
    <row r="395" spans="2:35" ht="12.75" customHeight="1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</row>
    <row r="396" spans="2:35" ht="12.75" customHeight="1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</row>
    <row r="397" spans="2:35" ht="12.75" customHeight="1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</row>
    <row r="398" spans="2:35" ht="12.75" customHeight="1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</row>
    <row r="399" spans="2:35" ht="12.75" customHeight="1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</row>
    <row r="400" spans="2:35" ht="12.75" customHeight="1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</row>
    <row r="401" spans="2:35" ht="12.75" customHeight="1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</row>
    <row r="402" spans="2:35" ht="12.75" customHeight="1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</row>
    <row r="403" spans="2:35" ht="12.75" customHeight="1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</row>
    <row r="404" spans="2:35" ht="12.75" customHeight="1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</row>
    <row r="405" spans="2:35" ht="12.75" customHeight="1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</row>
    <row r="406" spans="2:35" ht="12.75" customHeight="1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</row>
    <row r="407" spans="2:35" ht="12.75" customHeight="1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</row>
    <row r="408" spans="2:35" ht="12.75" customHeight="1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</row>
    <row r="409" spans="2:35" ht="12.75" customHeight="1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</row>
    <row r="410" spans="2:35" ht="12.75" customHeight="1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</row>
    <row r="411" spans="2:35" ht="12.75" customHeight="1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</row>
    <row r="412" spans="2:35" ht="12.75" customHeight="1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</row>
    <row r="413" spans="2:35" ht="12.75" customHeight="1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</row>
    <row r="414" spans="2:35" ht="12.75" customHeight="1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</row>
    <row r="415" spans="2:35" ht="12.75" customHeight="1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</row>
    <row r="416" spans="2:35" ht="12.75" customHeight="1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</row>
    <row r="417" spans="2:35" ht="12.75" customHeight="1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</row>
    <row r="418" spans="2:35" ht="12.75" customHeight="1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</row>
    <row r="419" spans="2:35" ht="12.75" customHeight="1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</row>
    <row r="420" spans="2:35" ht="12.75" customHeight="1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</row>
    <row r="421" spans="2:35" ht="12.75" customHeight="1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</row>
    <row r="422" spans="2:35" ht="12.75" customHeight="1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</row>
    <row r="423" spans="2:35" ht="12.75" customHeight="1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</row>
    <row r="424" spans="2:35" ht="12.75" customHeight="1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</row>
    <row r="425" spans="2:35" ht="12.75" customHeight="1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</row>
    <row r="426" spans="2:35" ht="12.75" customHeight="1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</row>
    <row r="427" spans="2:35" ht="12.75" customHeight="1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</row>
    <row r="428" spans="2:35" ht="12.75" customHeight="1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</row>
    <row r="429" spans="2:35" ht="12.75" customHeight="1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</row>
    <row r="430" spans="2:35" ht="12.75" customHeight="1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</row>
    <row r="431" spans="2:35" ht="12.75" customHeight="1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</row>
    <row r="432" spans="2:35" ht="12.75" customHeight="1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</row>
    <row r="433" spans="2:35" ht="12.75" customHeight="1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</row>
    <row r="434" spans="2:35" ht="12.75" customHeight="1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</row>
    <row r="435" spans="2:35" ht="12.75" customHeight="1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</row>
    <row r="436" spans="2:35" ht="12.75" customHeight="1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</row>
    <row r="437" spans="2:35" ht="12.75" customHeight="1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</row>
    <row r="438" spans="2:35" ht="12.75" customHeight="1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</row>
    <row r="439" spans="2:35" ht="12.75" customHeight="1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</row>
    <row r="440" spans="2:35" ht="12.75" customHeight="1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</row>
    <row r="441" spans="2:35" ht="12.75" customHeight="1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</row>
    <row r="442" spans="2:35" ht="12.75" customHeight="1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</row>
    <row r="443" spans="2:35" ht="12.75" customHeight="1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</row>
    <row r="444" spans="2:35" ht="12.75" customHeight="1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</row>
    <row r="445" spans="2:35" ht="12.75" customHeight="1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</row>
    <row r="446" spans="2:35" ht="12.75" customHeight="1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</row>
    <row r="447" spans="2:35" ht="12.75" customHeight="1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</row>
    <row r="448" spans="2:35" ht="12.75" customHeight="1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</row>
    <row r="449" spans="2:35" ht="12.75" customHeight="1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</row>
    <row r="450" spans="2:35" ht="12.75" customHeight="1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</row>
    <row r="451" spans="2:35" ht="12.75" customHeight="1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</row>
    <row r="452" spans="2:35" ht="12.75" customHeight="1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</row>
    <row r="453" spans="2:35" ht="12.75" customHeight="1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</row>
    <row r="454" spans="2:35" ht="12.75" customHeight="1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</row>
    <row r="455" spans="2:35" ht="12.75" customHeight="1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</row>
    <row r="456" spans="2:35" ht="12.75" customHeight="1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</row>
    <row r="457" spans="2:35" ht="12.75" customHeight="1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</row>
    <row r="458" spans="2:35" ht="12.75" customHeight="1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</row>
    <row r="459" spans="2:35" ht="12.75" customHeight="1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</row>
    <row r="460" spans="2:35" ht="12.75" customHeight="1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</row>
    <row r="461" spans="2:35" ht="12.75" customHeight="1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</row>
    <row r="462" spans="2:35" ht="12.75" customHeight="1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</row>
    <row r="463" spans="2:35" ht="12.75" customHeight="1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</row>
    <row r="464" spans="2:35" ht="12.75" customHeight="1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</row>
    <row r="465" spans="2:35" ht="12.75" customHeight="1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</row>
    <row r="466" spans="2:35" ht="12.75" customHeight="1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</row>
    <row r="467" spans="2:35" ht="12.75" customHeight="1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</row>
    <row r="468" spans="2:35" ht="12.75" customHeight="1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</row>
    <row r="469" spans="2:35" ht="12.75" customHeight="1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</row>
    <row r="470" spans="2:35" ht="12.75" customHeight="1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</row>
    <row r="471" spans="2:35" ht="12.75" customHeight="1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</row>
    <row r="472" spans="2:35" ht="12.75" customHeight="1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</row>
    <row r="473" spans="2:35" ht="12.75" customHeight="1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</row>
    <row r="474" spans="2:35" ht="12.75" customHeight="1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</row>
    <row r="475" spans="2:35" ht="12.75" customHeight="1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</row>
    <row r="476" spans="2:35" ht="12.75" customHeight="1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</row>
    <row r="477" spans="2:35" ht="12.75" customHeight="1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</row>
    <row r="478" spans="2:35" ht="12.75" customHeight="1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</row>
    <row r="479" spans="2:35" ht="12.75" customHeight="1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</row>
    <row r="480" spans="2:35" ht="12.75" customHeight="1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</row>
    <row r="481" spans="2:35" ht="12.75" customHeight="1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</row>
    <row r="482" spans="2:35" ht="12.75" customHeight="1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</row>
    <row r="483" spans="2:35" ht="12.75" customHeight="1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</row>
    <row r="484" spans="2:35" ht="12.75" customHeight="1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</row>
    <row r="485" spans="2:35" ht="12.75" customHeight="1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</row>
    <row r="486" spans="2:35" ht="12.75" customHeight="1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</row>
    <row r="487" spans="2:35" ht="12.75" customHeight="1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</row>
    <row r="488" spans="2:35" ht="12.75" customHeight="1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</row>
    <row r="489" spans="2:35" ht="12.75" customHeight="1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</row>
    <row r="490" spans="2:35" ht="12.75" customHeight="1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</row>
    <row r="491" spans="2:35" ht="12.75" customHeight="1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</row>
    <row r="492" spans="2:35" ht="12.75" customHeight="1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</row>
    <row r="493" spans="2:35" ht="12.75" customHeight="1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</row>
    <row r="494" spans="2:35" ht="12.75" customHeight="1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</row>
    <row r="495" spans="2:35" ht="12.75" customHeight="1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</row>
    <row r="496" spans="2:35" ht="12.75" customHeight="1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</row>
    <row r="497" spans="2:35" ht="12.75" customHeight="1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</row>
    <row r="498" spans="2:35" ht="12.75" customHeight="1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</row>
    <row r="499" spans="2:35" ht="12.75" customHeight="1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</row>
    <row r="500" spans="2:35" ht="12.75" customHeight="1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</row>
    <row r="501" spans="2:35" ht="12.75" customHeight="1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</row>
    <row r="502" spans="2:35" ht="12.75" customHeight="1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</row>
    <row r="503" spans="2:35" ht="12.75" customHeight="1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</row>
    <row r="504" spans="2:35" ht="12.75" customHeight="1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  <c r="AE504" s="82"/>
      <c r="AF504" s="82"/>
      <c r="AG504" s="82"/>
      <c r="AH504" s="82"/>
      <c r="AI504" s="82"/>
    </row>
    <row r="505" spans="2:35" ht="12.75" customHeight="1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  <c r="AE505" s="82"/>
      <c r="AF505" s="82"/>
      <c r="AG505" s="82"/>
      <c r="AH505" s="82"/>
      <c r="AI505" s="82"/>
    </row>
    <row r="506" spans="2:35" ht="12.75" customHeight="1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  <c r="AE506" s="82"/>
      <c r="AF506" s="82"/>
      <c r="AG506" s="82"/>
      <c r="AH506" s="82"/>
      <c r="AI506" s="82"/>
    </row>
    <row r="507" spans="2:35" ht="12.75" customHeight="1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  <c r="AE507" s="82"/>
      <c r="AF507" s="82"/>
      <c r="AG507" s="82"/>
      <c r="AH507" s="82"/>
      <c r="AI507" s="82"/>
    </row>
    <row r="508" spans="2:35" ht="12.75" customHeight="1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  <c r="AE508" s="82"/>
      <c r="AF508" s="82"/>
      <c r="AG508" s="82"/>
      <c r="AH508" s="82"/>
      <c r="AI508" s="82"/>
    </row>
    <row r="509" spans="2:35" ht="12.75" customHeight="1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  <c r="AE509" s="82"/>
      <c r="AF509" s="82"/>
      <c r="AG509" s="82"/>
      <c r="AH509" s="82"/>
      <c r="AI509" s="82"/>
    </row>
    <row r="510" spans="2:35" ht="12.75" customHeight="1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  <c r="AE510" s="82"/>
      <c r="AF510" s="82"/>
      <c r="AG510" s="82"/>
      <c r="AH510" s="82"/>
      <c r="AI510" s="82"/>
    </row>
    <row r="511" spans="2:35" ht="12.75" customHeight="1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  <c r="AE511" s="82"/>
      <c r="AF511" s="82"/>
      <c r="AG511" s="82"/>
      <c r="AH511" s="82"/>
      <c r="AI511" s="82"/>
    </row>
    <row r="512" spans="2:35" ht="12.75" customHeight="1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  <c r="AE512" s="82"/>
      <c r="AF512" s="82"/>
      <c r="AG512" s="82"/>
      <c r="AH512" s="82"/>
      <c r="AI512" s="82"/>
    </row>
    <row r="513" spans="2:35" ht="12.75" customHeight="1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  <c r="AE513" s="82"/>
      <c r="AF513" s="82"/>
      <c r="AG513" s="82"/>
      <c r="AH513" s="82"/>
      <c r="AI513" s="82"/>
    </row>
    <row r="514" spans="2:35" ht="12.75" customHeight="1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  <c r="AE514" s="82"/>
      <c r="AF514" s="82"/>
      <c r="AG514" s="82"/>
      <c r="AH514" s="82"/>
      <c r="AI514" s="82"/>
    </row>
    <row r="515" spans="2:35" ht="12.75" customHeight="1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  <c r="AE515" s="82"/>
      <c r="AF515" s="82"/>
      <c r="AG515" s="82"/>
      <c r="AH515" s="82"/>
      <c r="AI515" s="82"/>
    </row>
    <row r="516" spans="2:35" ht="12.75" customHeight="1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  <c r="AE516" s="82"/>
      <c r="AF516" s="82"/>
      <c r="AG516" s="82"/>
      <c r="AH516" s="82"/>
      <c r="AI516" s="82"/>
    </row>
    <row r="517" spans="2:35" ht="12.75" customHeight="1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  <c r="AE517" s="82"/>
      <c r="AF517" s="82"/>
      <c r="AG517" s="82"/>
      <c r="AH517" s="82"/>
      <c r="AI517" s="82"/>
    </row>
    <row r="518" spans="2:35" ht="12.75" customHeight="1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  <c r="AE518" s="82"/>
      <c r="AF518" s="82"/>
      <c r="AG518" s="82"/>
      <c r="AH518" s="82"/>
      <c r="AI518" s="82"/>
    </row>
    <row r="519" spans="2:35" ht="12.75" customHeight="1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  <c r="AE519" s="82"/>
      <c r="AF519" s="82"/>
      <c r="AG519" s="82"/>
      <c r="AH519" s="82"/>
      <c r="AI519" s="82"/>
    </row>
    <row r="520" spans="2:35" ht="12.75" customHeight="1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  <c r="AE520" s="82"/>
      <c r="AF520" s="82"/>
      <c r="AG520" s="82"/>
      <c r="AH520" s="82"/>
      <c r="AI520" s="82"/>
    </row>
    <row r="521" spans="2:35" ht="12.75" customHeight="1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  <c r="AE521" s="82"/>
      <c r="AF521" s="82"/>
      <c r="AG521" s="82"/>
      <c r="AH521" s="82"/>
      <c r="AI521" s="82"/>
    </row>
    <row r="522" spans="2:35" ht="12.75" customHeight="1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  <c r="AE522" s="82"/>
      <c r="AF522" s="82"/>
      <c r="AG522" s="82"/>
      <c r="AH522" s="82"/>
      <c r="AI522" s="82"/>
    </row>
    <row r="523" spans="2:35" ht="12.75" customHeight="1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  <c r="AE523" s="82"/>
      <c r="AF523" s="82"/>
      <c r="AG523" s="82"/>
      <c r="AH523" s="82"/>
      <c r="AI523" s="82"/>
    </row>
    <row r="524" spans="2:35" ht="12.75" customHeight="1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  <c r="AE524" s="82"/>
      <c r="AF524" s="82"/>
      <c r="AG524" s="82"/>
      <c r="AH524" s="82"/>
      <c r="AI524" s="82"/>
    </row>
    <row r="525" spans="2:35" ht="12.75" customHeight="1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  <c r="AE525" s="82"/>
      <c r="AF525" s="82"/>
      <c r="AG525" s="82"/>
      <c r="AH525" s="82"/>
      <c r="AI525" s="82"/>
    </row>
    <row r="526" spans="2:35" ht="12.75" customHeight="1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  <c r="AE526" s="82"/>
      <c r="AF526" s="82"/>
      <c r="AG526" s="82"/>
      <c r="AH526" s="82"/>
      <c r="AI526" s="82"/>
    </row>
    <row r="527" spans="2:35" ht="12.75" customHeight="1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  <c r="AE527" s="82"/>
      <c r="AF527" s="82"/>
      <c r="AG527" s="82"/>
      <c r="AH527" s="82"/>
      <c r="AI527" s="82"/>
    </row>
    <row r="528" spans="2:35" ht="12.75" customHeight="1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  <c r="AE528" s="82"/>
      <c r="AF528" s="82"/>
      <c r="AG528" s="82"/>
      <c r="AH528" s="82"/>
      <c r="AI528" s="82"/>
    </row>
    <row r="529" spans="2:35" ht="12.75" customHeight="1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  <c r="AE529" s="82"/>
      <c r="AF529" s="82"/>
      <c r="AG529" s="82"/>
      <c r="AH529" s="82"/>
      <c r="AI529" s="82"/>
    </row>
    <row r="530" spans="2:35" ht="12.75" customHeight="1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  <c r="AE530" s="82"/>
      <c r="AF530" s="82"/>
      <c r="AG530" s="82"/>
      <c r="AH530" s="82"/>
      <c r="AI530" s="82"/>
    </row>
    <row r="531" spans="2:35" ht="12.75" customHeight="1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  <c r="AE531" s="82"/>
      <c r="AF531" s="82"/>
      <c r="AG531" s="82"/>
      <c r="AH531" s="82"/>
      <c r="AI531" s="82"/>
    </row>
    <row r="532" spans="2:35" ht="12.75" customHeight="1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  <c r="AE532" s="82"/>
      <c r="AF532" s="82"/>
      <c r="AG532" s="82"/>
      <c r="AH532" s="82"/>
      <c r="AI532" s="82"/>
    </row>
    <row r="533" spans="2:35" ht="12.75" customHeight="1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  <c r="AE533" s="82"/>
      <c r="AF533" s="82"/>
      <c r="AG533" s="82"/>
      <c r="AH533" s="82"/>
      <c r="AI533" s="82"/>
    </row>
    <row r="534" spans="2:35" ht="12.75" customHeight="1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  <c r="AE534" s="82"/>
      <c r="AF534" s="82"/>
      <c r="AG534" s="82"/>
      <c r="AH534" s="82"/>
      <c r="AI534" s="82"/>
    </row>
    <row r="535" spans="2:35" ht="12.75" customHeight="1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  <c r="AE535" s="82"/>
      <c r="AF535" s="82"/>
      <c r="AG535" s="82"/>
      <c r="AH535" s="82"/>
      <c r="AI535" s="82"/>
    </row>
    <row r="536" spans="2:35" ht="12.75" customHeight="1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  <c r="AE536" s="82"/>
      <c r="AF536" s="82"/>
      <c r="AG536" s="82"/>
      <c r="AH536" s="82"/>
      <c r="AI536" s="82"/>
    </row>
    <row r="537" spans="2:35" ht="12.75" customHeight="1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  <c r="AE537" s="82"/>
      <c r="AF537" s="82"/>
      <c r="AG537" s="82"/>
      <c r="AH537" s="82"/>
      <c r="AI537" s="82"/>
    </row>
    <row r="538" spans="2:35" ht="12.75" customHeight="1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  <c r="AE538" s="82"/>
      <c r="AF538" s="82"/>
      <c r="AG538" s="82"/>
      <c r="AH538" s="82"/>
      <c r="AI538" s="82"/>
    </row>
    <row r="539" spans="2:35" ht="12.75" customHeight="1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  <c r="AE539" s="82"/>
      <c r="AF539" s="82"/>
      <c r="AG539" s="82"/>
      <c r="AH539" s="82"/>
      <c r="AI539" s="82"/>
    </row>
    <row r="540" spans="2:35" ht="12.75" customHeight="1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  <c r="AE540" s="82"/>
      <c r="AF540" s="82"/>
      <c r="AG540" s="82"/>
      <c r="AH540" s="82"/>
      <c r="AI540" s="82"/>
    </row>
    <row r="541" spans="2:35" ht="12.75" customHeight="1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  <c r="AE541" s="82"/>
      <c r="AF541" s="82"/>
      <c r="AG541" s="82"/>
      <c r="AH541" s="82"/>
      <c r="AI541" s="82"/>
    </row>
    <row r="542" spans="2:35" ht="12.75" customHeight="1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  <c r="AE542" s="82"/>
      <c r="AF542" s="82"/>
      <c r="AG542" s="82"/>
      <c r="AH542" s="82"/>
      <c r="AI542" s="82"/>
    </row>
    <row r="543" spans="2:35" ht="12.75" customHeight="1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  <c r="AE543" s="82"/>
      <c r="AF543" s="82"/>
      <c r="AG543" s="82"/>
      <c r="AH543" s="82"/>
      <c r="AI543" s="82"/>
    </row>
    <row r="544" spans="2:35" ht="12.75" customHeight="1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  <c r="AE544" s="82"/>
      <c r="AF544" s="82"/>
      <c r="AG544" s="82"/>
      <c r="AH544" s="82"/>
      <c r="AI544" s="82"/>
    </row>
    <row r="545" spans="2:35" ht="12.75" customHeight="1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  <c r="AE545" s="82"/>
      <c r="AF545" s="82"/>
      <c r="AG545" s="82"/>
      <c r="AH545" s="82"/>
      <c r="AI545" s="82"/>
    </row>
    <row r="546" spans="2:35" ht="12.75" customHeight="1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  <c r="AE546" s="82"/>
      <c r="AF546" s="82"/>
      <c r="AG546" s="82"/>
      <c r="AH546" s="82"/>
      <c r="AI546" s="82"/>
    </row>
    <row r="547" spans="2:35" ht="12.75" customHeight="1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  <c r="AE547" s="82"/>
      <c r="AF547" s="82"/>
      <c r="AG547" s="82"/>
      <c r="AH547" s="82"/>
      <c r="AI547" s="82"/>
    </row>
    <row r="548" spans="2:35" ht="12.75" customHeight="1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  <c r="AE548" s="82"/>
      <c r="AF548" s="82"/>
      <c r="AG548" s="82"/>
      <c r="AH548" s="82"/>
      <c r="AI548" s="82"/>
    </row>
    <row r="549" spans="2:35" ht="12.75" customHeight="1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  <c r="AE549" s="82"/>
      <c r="AF549" s="82"/>
      <c r="AG549" s="82"/>
      <c r="AH549" s="82"/>
      <c r="AI549" s="82"/>
    </row>
    <row r="550" spans="2:35" ht="12.75" customHeight="1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  <c r="AE550" s="82"/>
      <c r="AF550" s="82"/>
      <c r="AG550" s="82"/>
      <c r="AH550" s="82"/>
      <c r="AI550" s="82"/>
    </row>
    <row r="551" spans="2:35" ht="12.75" customHeight="1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  <c r="AE551" s="82"/>
      <c r="AF551" s="82"/>
      <c r="AG551" s="82"/>
      <c r="AH551" s="82"/>
      <c r="AI551" s="82"/>
    </row>
    <row r="552" spans="2:35" ht="12.75" customHeight="1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  <c r="AE552" s="82"/>
      <c r="AF552" s="82"/>
      <c r="AG552" s="82"/>
      <c r="AH552" s="82"/>
      <c r="AI552" s="82"/>
    </row>
    <row r="553" spans="2:35" ht="12.75" customHeight="1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  <c r="AE553" s="82"/>
      <c r="AF553" s="82"/>
      <c r="AG553" s="82"/>
      <c r="AH553" s="82"/>
      <c r="AI553" s="82"/>
    </row>
    <row r="554" spans="2:35" ht="12.75" customHeight="1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  <c r="AE554" s="82"/>
      <c r="AF554" s="82"/>
      <c r="AG554" s="82"/>
      <c r="AH554" s="82"/>
      <c r="AI554" s="82"/>
    </row>
    <row r="555" spans="2:35" ht="12.75" customHeight="1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  <c r="AE555" s="82"/>
      <c r="AF555" s="82"/>
      <c r="AG555" s="82"/>
      <c r="AH555" s="82"/>
      <c r="AI555" s="82"/>
    </row>
    <row r="556" spans="2:35" ht="12.75" customHeight="1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  <c r="AE556" s="82"/>
      <c r="AF556" s="82"/>
      <c r="AG556" s="82"/>
      <c r="AH556" s="82"/>
      <c r="AI556" s="82"/>
    </row>
    <row r="557" spans="2:35" ht="12.75" customHeight="1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  <c r="AE557" s="82"/>
      <c r="AF557" s="82"/>
      <c r="AG557" s="82"/>
      <c r="AH557" s="82"/>
      <c r="AI557" s="82"/>
    </row>
    <row r="558" spans="2:35" ht="12.75" customHeight="1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  <c r="AE558" s="82"/>
      <c r="AF558" s="82"/>
      <c r="AG558" s="82"/>
      <c r="AH558" s="82"/>
      <c r="AI558" s="82"/>
    </row>
    <row r="559" spans="2:35" ht="12.75" customHeight="1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  <c r="AE559" s="82"/>
      <c r="AF559" s="82"/>
      <c r="AG559" s="82"/>
      <c r="AH559" s="82"/>
      <c r="AI559" s="82"/>
    </row>
    <row r="560" spans="2:35" ht="12.75" customHeight="1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  <c r="AE560" s="82"/>
      <c r="AF560" s="82"/>
      <c r="AG560" s="82"/>
      <c r="AH560" s="82"/>
      <c r="AI560" s="82"/>
    </row>
    <row r="561" spans="2:35" ht="12.75" customHeight="1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  <c r="AE561" s="82"/>
      <c r="AF561" s="82"/>
      <c r="AG561" s="82"/>
      <c r="AH561" s="82"/>
      <c r="AI561" s="82"/>
    </row>
    <row r="562" spans="2:35" ht="12.75" customHeight="1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  <c r="AE562" s="82"/>
      <c r="AF562" s="82"/>
      <c r="AG562" s="82"/>
      <c r="AH562" s="82"/>
      <c r="AI562" s="82"/>
    </row>
    <row r="563" spans="2:35" ht="12.75" customHeight="1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  <c r="AE563" s="82"/>
      <c r="AF563" s="82"/>
      <c r="AG563" s="82"/>
      <c r="AH563" s="82"/>
      <c r="AI563" s="82"/>
    </row>
    <row r="564" spans="2:35" ht="12.75" customHeight="1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  <c r="AE564" s="82"/>
      <c r="AF564" s="82"/>
      <c r="AG564" s="82"/>
      <c r="AH564" s="82"/>
      <c r="AI564" s="82"/>
    </row>
    <row r="565" spans="2:35" ht="12.75" customHeight="1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  <c r="AE565" s="82"/>
      <c r="AF565" s="82"/>
      <c r="AG565" s="82"/>
      <c r="AH565" s="82"/>
      <c r="AI565" s="82"/>
    </row>
    <row r="566" spans="2:35" ht="12.75" customHeight="1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  <c r="AE566" s="82"/>
      <c r="AF566" s="82"/>
      <c r="AG566" s="82"/>
      <c r="AH566" s="82"/>
      <c r="AI566" s="82"/>
    </row>
    <row r="567" spans="2:35" ht="12.75" customHeight="1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  <c r="AE567" s="82"/>
      <c r="AF567" s="82"/>
      <c r="AG567" s="82"/>
      <c r="AH567" s="82"/>
      <c r="AI567" s="82"/>
    </row>
    <row r="568" spans="2:35" ht="12.75" customHeight="1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  <c r="AE568" s="82"/>
      <c r="AF568" s="82"/>
      <c r="AG568" s="82"/>
      <c r="AH568" s="82"/>
      <c r="AI568" s="82"/>
    </row>
    <row r="569" spans="2:35" ht="12.75" customHeight="1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  <c r="AE569" s="82"/>
      <c r="AF569" s="82"/>
      <c r="AG569" s="82"/>
      <c r="AH569" s="82"/>
      <c r="AI569" s="82"/>
    </row>
    <row r="570" spans="2:35" ht="12.75" customHeight="1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  <c r="AE570" s="82"/>
      <c r="AF570" s="82"/>
      <c r="AG570" s="82"/>
      <c r="AH570" s="82"/>
      <c r="AI570" s="82"/>
    </row>
    <row r="571" spans="2:35" ht="12.75" customHeight="1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  <c r="AE571" s="82"/>
      <c r="AF571" s="82"/>
      <c r="AG571" s="82"/>
      <c r="AH571" s="82"/>
      <c r="AI571" s="82"/>
    </row>
    <row r="572" spans="2:35" ht="12.75" customHeight="1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  <c r="AE572" s="82"/>
      <c r="AF572" s="82"/>
      <c r="AG572" s="82"/>
      <c r="AH572" s="82"/>
      <c r="AI572" s="82"/>
    </row>
    <row r="573" spans="2:35" ht="12.75" customHeight="1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  <c r="AE573" s="82"/>
      <c r="AF573" s="82"/>
      <c r="AG573" s="82"/>
      <c r="AH573" s="82"/>
      <c r="AI573" s="82"/>
    </row>
    <row r="574" spans="2:35" ht="12.75" customHeight="1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  <c r="AE574" s="82"/>
      <c r="AF574" s="82"/>
      <c r="AG574" s="82"/>
      <c r="AH574" s="82"/>
      <c r="AI574" s="82"/>
    </row>
    <row r="575" spans="2:35" ht="12.75" customHeight="1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  <c r="AE575" s="82"/>
      <c r="AF575" s="82"/>
      <c r="AG575" s="82"/>
      <c r="AH575" s="82"/>
      <c r="AI575" s="82"/>
    </row>
    <row r="576" spans="2:35" ht="12.75" customHeight="1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  <c r="AE576" s="82"/>
      <c r="AF576" s="82"/>
      <c r="AG576" s="82"/>
      <c r="AH576" s="82"/>
      <c r="AI576" s="82"/>
    </row>
    <row r="577" spans="2:35" ht="12.75" customHeight="1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  <c r="AE577" s="82"/>
      <c r="AF577" s="82"/>
      <c r="AG577" s="82"/>
      <c r="AH577" s="82"/>
      <c r="AI577" s="82"/>
    </row>
    <row r="578" spans="2:35" ht="12.75" customHeight="1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  <c r="AE578" s="82"/>
      <c r="AF578" s="82"/>
      <c r="AG578" s="82"/>
      <c r="AH578" s="82"/>
      <c r="AI578" s="82"/>
    </row>
    <row r="579" spans="2:35" ht="12.75" customHeight="1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  <c r="AE579" s="82"/>
      <c r="AF579" s="82"/>
      <c r="AG579" s="82"/>
      <c r="AH579" s="82"/>
      <c r="AI579" s="82"/>
    </row>
    <row r="580" spans="2:35" ht="12.75" customHeight="1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  <c r="AE580" s="82"/>
      <c r="AF580" s="82"/>
      <c r="AG580" s="82"/>
      <c r="AH580" s="82"/>
      <c r="AI580" s="82"/>
    </row>
    <row r="581" spans="2:35" ht="12.75" customHeight="1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  <c r="AE581" s="82"/>
      <c r="AF581" s="82"/>
      <c r="AG581" s="82"/>
      <c r="AH581" s="82"/>
      <c r="AI581" s="82"/>
    </row>
    <row r="582" spans="2:35" ht="12.75" customHeight="1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  <c r="AE582" s="82"/>
      <c r="AF582" s="82"/>
      <c r="AG582" s="82"/>
      <c r="AH582" s="82"/>
      <c r="AI582" s="82"/>
    </row>
    <row r="583" spans="2:35" ht="12.75" customHeight="1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  <c r="AE583" s="82"/>
      <c r="AF583" s="82"/>
      <c r="AG583" s="82"/>
      <c r="AH583" s="82"/>
      <c r="AI583" s="82"/>
    </row>
    <row r="584" spans="2:35" ht="12.75" customHeight="1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  <c r="AE584" s="82"/>
      <c r="AF584" s="82"/>
      <c r="AG584" s="82"/>
      <c r="AH584" s="82"/>
      <c r="AI584" s="82"/>
    </row>
    <row r="585" spans="2:35" ht="12.75" customHeight="1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  <c r="AE585" s="82"/>
      <c r="AF585" s="82"/>
      <c r="AG585" s="82"/>
      <c r="AH585" s="82"/>
      <c r="AI585" s="82"/>
    </row>
    <row r="586" spans="2:35" ht="12.75" customHeight="1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</row>
    <row r="587" spans="2:35" ht="12.75" customHeight="1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  <c r="AE587" s="82"/>
      <c r="AF587" s="82"/>
      <c r="AG587" s="82"/>
      <c r="AH587" s="82"/>
      <c r="AI587" s="82"/>
    </row>
    <row r="588" spans="2:35" ht="12.75" customHeight="1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  <c r="AE588" s="82"/>
      <c r="AF588" s="82"/>
      <c r="AG588" s="82"/>
      <c r="AH588" s="82"/>
      <c r="AI588" s="82"/>
    </row>
    <row r="589" spans="2:35" ht="12.75" customHeight="1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  <c r="AE589" s="82"/>
      <c r="AF589" s="82"/>
      <c r="AG589" s="82"/>
      <c r="AH589" s="82"/>
      <c r="AI589" s="82"/>
    </row>
    <row r="590" spans="2:35" ht="12.75" customHeight="1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  <c r="AE590" s="82"/>
      <c r="AF590" s="82"/>
      <c r="AG590" s="82"/>
      <c r="AH590" s="82"/>
      <c r="AI590" s="82"/>
    </row>
    <row r="591" spans="2:35" ht="12.75" customHeight="1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  <c r="AE591" s="82"/>
      <c r="AF591" s="82"/>
      <c r="AG591" s="82"/>
      <c r="AH591" s="82"/>
      <c r="AI591" s="82"/>
    </row>
    <row r="592" spans="2:35" ht="12.75" customHeight="1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  <c r="AE592" s="82"/>
      <c r="AF592" s="82"/>
      <c r="AG592" s="82"/>
      <c r="AH592" s="82"/>
      <c r="AI592" s="82"/>
    </row>
    <row r="593" spans="2:35" ht="12.75" customHeight="1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  <c r="AE593" s="82"/>
      <c r="AF593" s="82"/>
      <c r="AG593" s="82"/>
      <c r="AH593" s="82"/>
      <c r="AI593" s="82"/>
    </row>
    <row r="594" spans="2:35" ht="12.75" customHeight="1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  <c r="AE594" s="82"/>
      <c r="AF594" s="82"/>
      <c r="AG594" s="82"/>
      <c r="AH594" s="82"/>
      <c r="AI594" s="82"/>
    </row>
    <row r="595" spans="2:35" ht="12.75" customHeight="1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  <c r="AE595" s="82"/>
      <c r="AF595" s="82"/>
      <c r="AG595" s="82"/>
      <c r="AH595" s="82"/>
      <c r="AI595" s="82"/>
    </row>
    <row r="596" spans="2:35" ht="12.75" customHeight="1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  <c r="AE596" s="82"/>
      <c r="AF596" s="82"/>
      <c r="AG596" s="82"/>
      <c r="AH596" s="82"/>
      <c r="AI596" s="82"/>
    </row>
    <row r="597" spans="2:35" ht="12.75" customHeight="1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  <c r="AE597" s="82"/>
      <c r="AF597" s="82"/>
      <c r="AG597" s="82"/>
      <c r="AH597" s="82"/>
      <c r="AI597" s="82"/>
    </row>
    <row r="598" spans="2:35" ht="12.75" customHeight="1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  <c r="AE598" s="82"/>
      <c r="AF598" s="82"/>
      <c r="AG598" s="82"/>
      <c r="AH598" s="82"/>
      <c r="AI598" s="82"/>
    </row>
    <row r="599" spans="2:35" ht="12.75" customHeight="1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  <c r="AE599" s="82"/>
      <c r="AF599" s="82"/>
      <c r="AG599" s="82"/>
      <c r="AH599" s="82"/>
      <c r="AI599" s="82"/>
    </row>
    <row r="600" spans="2:35" ht="12.75" customHeight="1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  <c r="AE600" s="82"/>
      <c r="AF600" s="82"/>
      <c r="AG600" s="82"/>
      <c r="AH600" s="82"/>
      <c r="AI600" s="82"/>
    </row>
    <row r="601" spans="2:35" ht="12.75" customHeight="1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  <c r="AE601" s="82"/>
      <c r="AF601" s="82"/>
      <c r="AG601" s="82"/>
      <c r="AH601" s="82"/>
      <c r="AI601" s="82"/>
    </row>
    <row r="602" spans="2:35" ht="12.75" customHeight="1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  <c r="AE602" s="82"/>
      <c r="AF602" s="82"/>
      <c r="AG602" s="82"/>
      <c r="AH602" s="82"/>
      <c r="AI602" s="82"/>
    </row>
    <row r="603" spans="2:35" ht="12.75" customHeight="1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  <c r="AE603" s="82"/>
      <c r="AF603" s="82"/>
      <c r="AG603" s="82"/>
      <c r="AH603" s="82"/>
      <c r="AI603" s="82"/>
    </row>
    <row r="604" spans="2:35" ht="12.75" customHeight="1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  <c r="AE604" s="82"/>
      <c r="AF604" s="82"/>
      <c r="AG604" s="82"/>
      <c r="AH604" s="82"/>
      <c r="AI604" s="82"/>
    </row>
    <row r="605" spans="2:35" ht="12.75" customHeight="1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  <c r="AE605" s="82"/>
      <c r="AF605" s="82"/>
      <c r="AG605" s="82"/>
      <c r="AH605" s="82"/>
      <c r="AI605" s="82"/>
    </row>
    <row r="606" spans="2:35" ht="12.75" customHeight="1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  <c r="AE606" s="82"/>
      <c r="AF606" s="82"/>
      <c r="AG606" s="82"/>
      <c r="AH606" s="82"/>
      <c r="AI606" s="82"/>
    </row>
    <row r="607" spans="2:35" ht="12.75" customHeight="1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  <c r="AE607" s="82"/>
      <c r="AF607" s="82"/>
      <c r="AG607" s="82"/>
      <c r="AH607" s="82"/>
      <c r="AI607" s="82"/>
    </row>
    <row r="608" spans="2:35" ht="12.75" customHeight="1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  <c r="AE608" s="82"/>
      <c r="AF608" s="82"/>
      <c r="AG608" s="82"/>
      <c r="AH608" s="82"/>
      <c r="AI608" s="82"/>
    </row>
    <row r="609" spans="2:35" ht="12.75" customHeight="1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  <c r="AE609" s="82"/>
      <c r="AF609" s="82"/>
      <c r="AG609" s="82"/>
      <c r="AH609" s="82"/>
      <c r="AI609" s="82"/>
    </row>
    <row r="610" spans="2:35" ht="12.75" customHeight="1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  <c r="AE610" s="82"/>
      <c r="AF610" s="82"/>
      <c r="AG610" s="82"/>
      <c r="AH610" s="82"/>
      <c r="AI610" s="82"/>
    </row>
    <row r="611" spans="2:35" ht="12.75" customHeight="1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  <c r="AE611" s="82"/>
      <c r="AF611" s="82"/>
      <c r="AG611" s="82"/>
      <c r="AH611" s="82"/>
      <c r="AI611" s="82"/>
    </row>
    <row r="612" spans="2:35" ht="12.75" customHeight="1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  <c r="AE612" s="82"/>
      <c r="AF612" s="82"/>
      <c r="AG612" s="82"/>
      <c r="AH612" s="82"/>
      <c r="AI612" s="82"/>
    </row>
    <row r="613" spans="2:35" ht="12.75" customHeight="1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  <c r="AE613" s="82"/>
      <c r="AF613" s="82"/>
      <c r="AG613" s="82"/>
      <c r="AH613" s="82"/>
      <c r="AI613" s="82"/>
    </row>
    <row r="614" spans="2:35" ht="12.75" customHeight="1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  <c r="AE614" s="82"/>
      <c r="AF614" s="82"/>
      <c r="AG614" s="82"/>
      <c r="AH614" s="82"/>
      <c r="AI614" s="82"/>
    </row>
    <row r="615" spans="2:35" ht="12.75" customHeight="1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  <c r="AE615" s="82"/>
      <c r="AF615" s="82"/>
      <c r="AG615" s="82"/>
      <c r="AH615" s="82"/>
      <c r="AI615" s="82"/>
    </row>
    <row r="616" spans="2:35" ht="12.75" customHeight="1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  <c r="AE616" s="82"/>
      <c r="AF616" s="82"/>
      <c r="AG616" s="82"/>
      <c r="AH616" s="82"/>
      <c r="AI616" s="82"/>
    </row>
    <row r="617" spans="2:35" ht="12.75" customHeight="1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  <c r="AE617" s="82"/>
      <c r="AF617" s="82"/>
      <c r="AG617" s="82"/>
      <c r="AH617" s="82"/>
      <c r="AI617" s="82"/>
    </row>
    <row r="618" spans="2:35" ht="12.75" customHeight="1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  <c r="AE618" s="82"/>
      <c r="AF618" s="82"/>
      <c r="AG618" s="82"/>
      <c r="AH618" s="82"/>
      <c r="AI618" s="82"/>
    </row>
    <row r="619" spans="2:35" ht="12.75" customHeight="1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  <c r="AE619" s="82"/>
      <c r="AF619" s="82"/>
      <c r="AG619" s="82"/>
      <c r="AH619" s="82"/>
      <c r="AI619" s="82"/>
    </row>
    <row r="620" spans="2:35" ht="12.75" customHeight="1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  <c r="AE620" s="82"/>
      <c r="AF620" s="82"/>
      <c r="AG620" s="82"/>
      <c r="AH620" s="82"/>
      <c r="AI620" s="82"/>
    </row>
    <row r="621" spans="2:35" ht="12.75" customHeight="1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  <c r="AE621" s="82"/>
      <c r="AF621" s="82"/>
      <c r="AG621" s="82"/>
      <c r="AH621" s="82"/>
      <c r="AI621" s="82"/>
    </row>
    <row r="622" spans="2:35" ht="12.75" customHeight="1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  <c r="AE622" s="82"/>
      <c r="AF622" s="82"/>
      <c r="AG622" s="82"/>
      <c r="AH622" s="82"/>
      <c r="AI622" s="82"/>
    </row>
    <row r="623" spans="2:35" ht="12.75" customHeight="1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  <c r="AE623" s="82"/>
      <c r="AF623" s="82"/>
      <c r="AG623" s="82"/>
      <c r="AH623" s="82"/>
      <c r="AI623" s="82"/>
    </row>
    <row r="624" spans="2:35" ht="12.75" customHeight="1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  <c r="AE624" s="82"/>
      <c r="AF624" s="82"/>
      <c r="AG624" s="82"/>
      <c r="AH624" s="82"/>
      <c r="AI624" s="82"/>
    </row>
    <row r="625" spans="2:35" ht="12.75" customHeight="1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  <c r="AE625" s="82"/>
      <c r="AF625" s="82"/>
      <c r="AG625" s="82"/>
      <c r="AH625" s="82"/>
      <c r="AI625" s="82"/>
    </row>
    <row r="626" spans="2:35" ht="12.75" customHeight="1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  <c r="AE626" s="82"/>
      <c r="AF626" s="82"/>
      <c r="AG626" s="82"/>
      <c r="AH626" s="82"/>
      <c r="AI626" s="82"/>
    </row>
    <row r="627" spans="2:35" ht="12.75" customHeight="1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  <c r="AE627" s="82"/>
      <c r="AF627" s="82"/>
      <c r="AG627" s="82"/>
      <c r="AH627" s="82"/>
      <c r="AI627" s="82"/>
    </row>
    <row r="628" spans="2:35" ht="12.75" customHeight="1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  <c r="AE628" s="82"/>
      <c r="AF628" s="82"/>
      <c r="AG628" s="82"/>
      <c r="AH628" s="82"/>
      <c r="AI628" s="82"/>
    </row>
    <row r="629" spans="2:35" ht="12.75" customHeight="1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  <c r="AE629" s="82"/>
      <c r="AF629" s="82"/>
      <c r="AG629" s="82"/>
      <c r="AH629" s="82"/>
      <c r="AI629" s="82"/>
    </row>
    <row r="630" spans="2:35" ht="12.75" customHeight="1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  <c r="AE630" s="82"/>
      <c r="AF630" s="82"/>
      <c r="AG630" s="82"/>
      <c r="AH630" s="82"/>
      <c r="AI630" s="82"/>
    </row>
    <row r="631" spans="2:35" ht="12.75" customHeight="1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  <c r="AE631" s="82"/>
      <c r="AF631" s="82"/>
      <c r="AG631" s="82"/>
      <c r="AH631" s="82"/>
      <c r="AI631" s="82"/>
    </row>
    <row r="632" spans="2:35" ht="12.75" customHeight="1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  <c r="AE632" s="82"/>
      <c r="AF632" s="82"/>
      <c r="AG632" s="82"/>
      <c r="AH632" s="82"/>
      <c r="AI632" s="82"/>
    </row>
    <row r="633" spans="2:35" ht="12.75" customHeight="1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  <c r="AE633" s="82"/>
      <c r="AF633" s="82"/>
      <c r="AG633" s="82"/>
      <c r="AH633" s="82"/>
      <c r="AI633" s="82"/>
    </row>
    <row r="634" spans="2:35" ht="12.75" customHeight="1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  <c r="AE634" s="82"/>
      <c r="AF634" s="82"/>
      <c r="AG634" s="82"/>
      <c r="AH634" s="82"/>
      <c r="AI634" s="82"/>
    </row>
    <row r="635" spans="2:35" ht="12.75" customHeight="1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  <c r="AE635" s="82"/>
      <c r="AF635" s="82"/>
      <c r="AG635" s="82"/>
      <c r="AH635" s="82"/>
      <c r="AI635" s="82"/>
    </row>
    <row r="636" spans="2:35" ht="12.75" customHeight="1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  <c r="AE636" s="82"/>
      <c r="AF636" s="82"/>
      <c r="AG636" s="82"/>
      <c r="AH636" s="82"/>
      <c r="AI636" s="82"/>
    </row>
    <row r="637" spans="2:35" ht="12.75" customHeight="1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  <c r="AE637" s="82"/>
      <c r="AF637" s="82"/>
      <c r="AG637" s="82"/>
      <c r="AH637" s="82"/>
      <c r="AI637" s="82"/>
    </row>
    <row r="638" spans="2:35" ht="12.75" customHeight="1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  <c r="AE638" s="82"/>
      <c r="AF638" s="82"/>
      <c r="AG638" s="82"/>
      <c r="AH638" s="82"/>
      <c r="AI638" s="82"/>
    </row>
    <row r="639" spans="2:35" ht="12.75" customHeight="1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  <c r="AE639" s="82"/>
      <c r="AF639" s="82"/>
      <c r="AG639" s="82"/>
      <c r="AH639" s="82"/>
      <c r="AI639" s="82"/>
    </row>
    <row r="640" spans="2:35" ht="12.75" customHeight="1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  <c r="AE640" s="82"/>
      <c r="AF640" s="82"/>
      <c r="AG640" s="82"/>
      <c r="AH640" s="82"/>
      <c r="AI640" s="82"/>
    </row>
    <row r="641" spans="2:35" ht="12.75" customHeight="1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  <c r="AE641" s="82"/>
      <c r="AF641" s="82"/>
      <c r="AG641" s="82"/>
      <c r="AH641" s="82"/>
      <c r="AI641" s="82"/>
    </row>
    <row r="642" spans="2:35" ht="12.75" customHeight="1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  <c r="AE642" s="82"/>
      <c r="AF642" s="82"/>
      <c r="AG642" s="82"/>
      <c r="AH642" s="82"/>
      <c r="AI642" s="82"/>
    </row>
    <row r="643" spans="2:35" ht="12.75" customHeight="1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  <c r="AE643" s="82"/>
      <c r="AF643" s="82"/>
      <c r="AG643" s="82"/>
      <c r="AH643" s="82"/>
      <c r="AI643" s="82"/>
    </row>
    <row r="644" spans="2:35" ht="12.75" customHeight="1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  <c r="AE644" s="82"/>
      <c r="AF644" s="82"/>
      <c r="AG644" s="82"/>
      <c r="AH644" s="82"/>
      <c r="AI644" s="82"/>
    </row>
    <row r="645" spans="2:35" ht="12.75" customHeight="1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  <c r="AE645" s="82"/>
      <c r="AF645" s="82"/>
      <c r="AG645" s="82"/>
      <c r="AH645" s="82"/>
      <c r="AI645" s="82"/>
    </row>
    <row r="646" spans="2:35" ht="12.75" customHeight="1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  <c r="AE646" s="82"/>
      <c r="AF646" s="82"/>
      <c r="AG646" s="82"/>
      <c r="AH646" s="82"/>
      <c r="AI646" s="82"/>
    </row>
    <row r="647" spans="2:35" ht="12.75" customHeight="1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  <c r="AE647" s="82"/>
      <c r="AF647" s="82"/>
      <c r="AG647" s="82"/>
      <c r="AH647" s="82"/>
      <c r="AI647" s="82"/>
    </row>
    <row r="648" spans="2:35" ht="12.75" customHeight="1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  <c r="AE648" s="82"/>
      <c r="AF648" s="82"/>
      <c r="AG648" s="82"/>
      <c r="AH648" s="82"/>
      <c r="AI648" s="82"/>
    </row>
    <row r="649" spans="2:35" ht="12.75" customHeight="1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  <c r="AE649" s="82"/>
      <c r="AF649" s="82"/>
      <c r="AG649" s="82"/>
      <c r="AH649" s="82"/>
      <c r="AI649" s="82"/>
    </row>
    <row r="650" spans="2:35" ht="12.75" customHeight="1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  <c r="AE650" s="82"/>
      <c r="AF650" s="82"/>
      <c r="AG650" s="82"/>
      <c r="AH650" s="82"/>
      <c r="AI650" s="82"/>
    </row>
    <row r="651" spans="2:35" ht="12.75" customHeight="1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  <c r="AE651" s="82"/>
      <c r="AF651" s="82"/>
      <c r="AG651" s="82"/>
      <c r="AH651" s="82"/>
      <c r="AI651" s="82"/>
    </row>
    <row r="652" spans="2:35" ht="12.75" customHeight="1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  <c r="AE652" s="82"/>
      <c r="AF652" s="82"/>
      <c r="AG652" s="82"/>
      <c r="AH652" s="82"/>
      <c r="AI652" s="82"/>
    </row>
    <row r="653" spans="2:35" ht="12.75" customHeight="1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  <c r="AE653" s="82"/>
      <c r="AF653" s="82"/>
      <c r="AG653" s="82"/>
      <c r="AH653" s="82"/>
      <c r="AI653" s="82"/>
    </row>
    <row r="654" spans="2:35" ht="12.75" customHeight="1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  <c r="AE654" s="82"/>
      <c r="AF654" s="82"/>
      <c r="AG654" s="82"/>
      <c r="AH654" s="82"/>
      <c r="AI654" s="82"/>
    </row>
    <row r="655" spans="2:35" ht="12.75" customHeight="1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  <c r="AE655" s="82"/>
      <c r="AF655" s="82"/>
      <c r="AG655" s="82"/>
      <c r="AH655" s="82"/>
      <c r="AI655" s="82"/>
    </row>
    <row r="656" spans="2:35" ht="12.75" customHeight="1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  <c r="AE656" s="82"/>
      <c r="AF656" s="82"/>
      <c r="AG656" s="82"/>
      <c r="AH656" s="82"/>
      <c r="AI656" s="82"/>
    </row>
    <row r="657" spans="2:35" ht="12.75" customHeight="1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  <c r="AE657" s="82"/>
      <c r="AF657" s="82"/>
      <c r="AG657" s="82"/>
      <c r="AH657" s="82"/>
      <c r="AI657" s="82"/>
    </row>
    <row r="658" spans="2:35" ht="12.75" customHeight="1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  <c r="AE658" s="82"/>
      <c r="AF658" s="82"/>
      <c r="AG658" s="82"/>
      <c r="AH658" s="82"/>
      <c r="AI658" s="82"/>
    </row>
    <row r="659" spans="2:35" ht="12.75" customHeight="1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  <c r="AE659" s="82"/>
      <c r="AF659" s="82"/>
      <c r="AG659" s="82"/>
      <c r="AH659" s="82"/>
      <c r="AI659" s="82"/>
    </row>
    <row r="660" spans="2:35" ht="12.75" customHeight="1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  <c r="AE660" s="82"/>
      <c r="AF660" s="82"/>
      <c r="AG660" s="82"/>
      <c r="AH660" s="82"/>
      <c r="AI660" s="82"/>
    </row>
    <row r="661" spans="2:35" ht="12.75" customHeight="1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  <c r="AE661" s="82"/>
      <c r="AF661" s="82"/>
      <c r="AG661" s="82"/>
      <c r="AH661" s="82"/>
      <c r="AI661" s="82"/>
    </row>
    <row r="662" spans="2:35" ht="12.75" customHeight="1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  <c r="AE662" s="82"/>
      <c r="AF662" s="82"/>
      <c r="AG662" s="82"/>
      <c r="AH662" s="82"/>
      <c r="AI662" s="82"/>
    </row>
    <row r="663" spans="2:35" ht="12.75" customHeight="1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  <c r="AE663" s="82"/>
      <c r="AF663" s="82"/>
      <c r="AG663" s="82"/>
      <c r="AH663" s="82"/>
      <c r="AI663" s="82"/>
    </row>
    <row r="664" spans="2:35" ht="12.75" customHeight="1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  <c r="AE664" s="82"/>
      <c r="AF664" s="82"/>
      <c r="AG664" s="82"/>
      <c r="AH664" s="82"/>
      <c r="AI664" s="82"/>
    </row>
    <row r="665" spans="2:35" ht="12.75" customHeight="1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  <c r="AE665" s="82"/>
      <c r="AF665" s="82"/>
      <c r="AG665" s="82"/>
      <c r="AH665" s="82"/>
      <c r="AI665" s="82"/>
    </row>
    <row r="666" spans="2:35" ht="12.75" customHeight="1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  <c r="AE666" s="82"/>
      <c r="AF666" s="82"/>
      <c r="AG666" s="82"/>
      <c r="AH666" s="82"/>
      <c r="AI666" s="82"/>
    </row>
    <row r="667" spans="2:35" ht="12.75" customHeight="1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  <c r="AE667" s="82"/>
      <c r="AF667" s="82"/>
      <c r="AG667" s="82"/>
      <c r="AH667" s="82"/>
      <c r="AI667" s="82"/>
    </row>
    <row r="668" spans="2:35" ht="12.75" customHeight="1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  <c r="AE668" s="82"/>
      <c r="AF668" s="82"/>
      <c r="AG668" s="82"/>
      <c r="AH668" s="82"/>
      <c r="AI668" s="82"/>
    </row>
    <row r="669" spans="2:35" ht="12.75" customHeight="1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  <c r="AE669" s="82"/>
      <c r="AF669" s="82"/>
      <c r="AG669" s="82"/>
      <c r="AH669" s="82"/>
      <c r="AI669" s="82"/>
    </row>
    <row r="670" spans="2:35" ht="12.75" customHeight="1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  <c r="AE670" s="82"/>
      <c r="AF670" s="82"/>
      <c r="AG670" s="82"/>
      <c r="AH670" s="82"/>
      <c r="AI670" s="82"/>
    </row>
    <row r="671" spans="2:35" ht="12.75" customHeight="1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  <c r="AE671" s="82"/>
      <c r="AF671" s="82"/>
      <c r="AG671" s="82"/>
      <c r="AH671" s="82"/>
      <c r="AI671" s="82"/>
    </row>
    <row r="672" spans="2:35" ht="12.75" customHeight="1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  <c r="AE672" s="82"/>
      <c r="AF672" s="82"/>
      <c r="AG672" s="82"/>
      <c r="AH672" s="82"/>
      <c r="AI672" s="82"/>
    </row>
    <row r="673" spans="2:35" ht="12.75" customHeight="1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  <c r="AE673" s="82"/>
      <c r="AF673" s="82"/>
      <c r="AG673" s="82"/>
      <c r="AH673" s="82"/>
      <c r="AI673" s="82"/>
    </row>
    <row r="674" spans="2:35" ht="12.75" customHeight="1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  <c r="AE674" s="82"/>
      <c r="AF674" s="82"/>
      <c r="AG674" s="82"/>
      <c r="AH674" s="82"/>
      <c r="AI674" s="82"/>
    </row>
    <row r="675" spans="2:35" ht="12.75" customHeight="1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  <c r="AE675" s="82"/>
      <c r="AF675" s="82"/>
      <c r="AG675" s="82"/>
      <c r="AH675" s="82"/>
      <c r="AI675" s="82"/>
    </row>
    <row r="676" spans="2:35" ht="12.75" customHeight="1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  <c r="AE676" s="82"/>
      <c r="AF676" s="82"/>
      <c r="AG676" s="82"/>
      <c r="AH676" s="82"/>
      <c r="AI676" s="82"/>
    </row>
    <row r="677" spans="2:35" ht="12.75" customHeight="1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  <c r="AE677" s="82"/>
      <c r="AF677" s="82"/>
      <c r="AG677" s="82"/>
      <c r="AH677" s="82"/>
      <c r="AI677" s="82"/>
    </row>
    <row r="678" spans="2:35" ht="12.75" customHeight="1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  <c r="AE678" s="82"/>
      <c r="AF678" s="82"/>
      <c r="AG678" s="82"/>
      <c r="AH678" s="82"/>
      <c r="AI678" s="82"/>
    </row>
    <row r="679" spans="2:35" ht="12.75" customHeight="1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  <c r="AE679" s="82"/>
      <c r="AF679" s="82"/>
      <c r="AG679" s="82"/>
      <c r="AH679" s="82"/>
      <c r="AI679" s="82"/>
    </row>
    <row r="680" spans="2:35" ht="12.75" customHeight="1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  <c r="AE680" s="82"/>
      <c r="AF680" s="82"/>
      <c r="AG680" s="82"/>
      <c r="AH680" s="82"/>
      <c r="AI680" s="82"/>
    </row>
    <row r="681" spans="2:35" ht="12.75" customHeight="1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  <c r="AE681" s="82"/>
      <c r="AF681" s="82"/>
      <c r="AG681" s="82"/>
      <c r="AH681" s="82"/>
      <c r="AI681" s="82"/>
    </row>
    <row r="682" spans="2:35" ht="12.75" customHeight="1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  <c r="AE682" s="82"/>
      <c r="AF682" s="82"/>
      <c r="AG682" s="82"/>
      <c r="AH682" s="82"/>
      <c r="AI682" s="82"/>
    </row>
    <row r="683" spans="2:35" ht="12.75" customHeight="1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  <c r="AE683" s="82"/>
      <c r="AF683" s="82"/>
      <c r="AG683" s="82"/>
      <c r="AH683" s="82"/>
      <c r="AI683" s="82"/>
    </row>
    <row r="684" spans="2:35" ht="12.75" customHeight="1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  <c r="AE684" s="82"/>
      <c r="AF684" s="82"/>
      <c r="AG684" s="82"/>
      <c r="AH684" s="82"/>
      <c r="AI684" s="82"/>
    </row>
    <row r="685" spans="2:35" ht="12.75" customHeight="1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  <c r="AE685" s="82"/>
      <c r="AF685" s="82"/>
      <c r="AG685" s="82"/>
      <c r="AH685" s="82"/>
      <c r="AI685" s="82"/>
    </row>
    <row r="686" spans="2:35" ht="12.75" customHeight="1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  <c r="AE686" s="82"/>
      <c r="AF686" s="82"/>
      <c r="AG686" s="82"/>
      <c r="AH686" s="82"/>
      <c r="AI686" s="82"/>
    </row>
    <row r="687" spans="2:35" ht="12.75" customHeight="1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  <c r="AE687" s="82"/>
      <c r="AF687" s="82"/>
      <c r="AG687" s="82"/>
      <c r="AH687" s="82"/>
      <c r="AI687" s="82"/>
    </row>
    <row r="688" spans="2:35" ht="12.75" customHeight="1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  <c r="AE688" s="82"/>
      <c r="AF688" s="82"/>
      <c r="AG688" s="82"/>
      <c r="AH688" s="82"/>
      <c r="AI688" s="82"/>
    </row>
    <row r="689" spans="2:35" ht="12.75" customHeight="1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  <c r="AE689" s="82"/>
      <c r="AF689" s="82"/>
      <c r="AG689" s="82"/>
      <c r="AH689" s="82"/>
      <c r="AI689" s="82"/>
    </row>
    <row r="690" spans="2:35" ht="12.75" customHeight="1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  <c r="AE690" s="82"/>
      <c r="AF690" s="82"/>
      <c r="AG690" s="82"/>
      <c r="AH690" s="82"/>
      <c r="AI690" s="82"/>
    </row>
    <row r="691" spans="2:35" ht="12.75" customHeight="1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  <c r="AE691" s="82"/>
      <c r="AF691" s="82"/>
      <c r="AG691" s="82"/>
      <c r="AH691" s="82"/>
      <c r="AI691" s="82"/>
    </row>
    <row r="692" spans="2:35" ht="12.75" customHeight="1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  <c r="AE692" s="82"/>
      <c r="AF692" s="82"/>
      <c r="AG692" s="82"/>
      <c r="AH692" s="82"/>
      <c r="AI692" s="82"/>
    </row>
    <row r="693" spans="2:35" ht="12.75" customHeight="1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  <c r="AE693" s="82"/>
      <c r="AF693" s="82"/>
      <c r="AG693" s="82"/>
      <c r="AH693" s="82"/>
      <c r="AI693" s="82"/>
    </row>
    <row r="694" spans="2:35" ht="12.75" customHeight="1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  <c r="AE694" s="82"/>
      <c r="AF694" s="82"/>
      <c r="AG694" s="82"/>
      <c r="AH694" s="82"/>
      <c r="AI694" s="82"/>
    </row>
    <row r="695" spans="2:35" ht="12.75" customHeight="1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  <c r="AE695" s="82"/>
      <c r="AF695" s="82"/>
      <c r="AG695" s="82"/>
      <c r="AH695" s="82"/>
      <c r="AI695" s="82"/>
    </row>
    <row r="696" spans="2:35" ht="12.75" customHeight="1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  <c r="AE696" s="82"/>
      <c r="AF696" s="82"/>
      <c r="AG696" s="82"/>
      <c r="AH696" s="82"/>
      <c r="AI696" s="82"/>
    </row>
    <row r="697" spans="2:35" ht="12.75" customHeight="1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  <c r="AE697" s="82"/>
      <c r="AF697" s="82"/>
      <c r="AG697" s="82"/>
      <c r="AH697" s="82"/>
      <c r="AI697" s="82"/>
    </row>
    <row r="698" spans="2:35" ht="12.75" customHeight="1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  <c r="AE698" s="82"/>
      <c r="AF698" s="82"/>
      <c r="AG698" s="82"/>
      <c r="AH698" s="82"/>
      <c r="AI698" s="82"/>
    </row>
    <row r="699" spans="2:35" ht="12.75" customHeight="1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  <c r="AE699" s="82"/>
      <c r="AF699" s="82"/>
      <c r="AG699" s="82"/>
      <c r="AH699" s="82"/>
      <c r="AI699" s="82"/>
    </row>
    <row r="700" spans="2:35" ht="12.75" customHeight="1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  <c r="AE700" s="82"/>
      <c r="AF700" s="82"/>
      <c r="AG700" s="82"/>
      <c r="AH700" s="82"/>
      <c r="AI700" s="82"/>
    </row>
    <row r="701" spans="2:35" ht="12.75" customHeight="1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  <c r="AE701" s="82"/>
      <c r="AF701" s="82"/>
      <c r="AG701" s="82"/>
      <c r="AH701" s="82"/>
      <c r="AI701" s="82"/>
    </row>
    <row r="702" spans="2:35" ht="12.75" customHeight="1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  <c r="AE702" s="82"/>
      <c r="AF702" s="82"/>
      <c r="AG702" s="82"/>
      <c r="AH702" s="82"/>
      <c r="AI702" s="82"/>
    </row>
    <row r="703" spans="2:35" ht="12.75" customHeight="1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  <c r="AE703" s="82"/>
      <c r="AF703" s="82"/>
      <c r="AG703" s="82"/>
      <c r="AH703" s="82"/>
      <c r="AI703" s="82"/>
    </row>
    <row r="704" spans="2:35" ht="12.75" customHeight="1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  <c r="AE704" s="82"/>
      <c r="AF704" s="82"/>
      <c r="AG704" s="82"/>
      <c r="AH704" s="82"/>
      <c r="AI704" s="82"/>
    </row>
    <row r="705" spans="2:35" ht="12.75" customHeight="1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  <c r="AE705" s="82"/>
      <c r="AF705" s="82"/>
      <c r="AG705" s="82"/>
      <c r="AH705" s="82"/>
      <c r="AI705" s="82"/>
    </row>
    <row r="706" spans="2:35" ht="12.75" customHeight="1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  <c r="AE706" s="82"/>
      <c r="AF706" s="82"/>
      <c r="AG706" s="82"/>
      <c r="AH706" s="82"/>
      <c r="AI706" s="82"/>
    </row>
    <row r="707" spans="2:35" ht="12.75" customHeight="1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  <c r="AE707" s="82"/>
      <c r="AF707" s="82"/>
      <c r="AG707" s="82"/>
      <c r="AH707" s="82"/>
      <c r="AI707" s="82"/>
    </row>
    <row r="708" spans="2:35" ht="12.75" customHeight="1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  <c r="AE708" s="82"/>
      <c r="AF708" s="82"/>
      <c r="AG708" s="82"/>
      <c r="AH708" s="82"/>
      <c r="AI708" s="82"/>
    </row>
    <row r="709" spans="2:35" ht="12.75" customHeight="1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  <c r="AE709" s="82"/>
      <c r="AF709" s="82"/>
      <c r="AG709" s="82"/>
      <c r="AH709" s="82"/>
      <c r="AI709" s="82"/>
    </row>
    <row r="710" spans="2:35" ht="12.75" customHeight="1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  <c r="AE710" s="82"/>
      <c r="AF710" s="82"/>
      <c r="AG710" s="82"/>
      <c r="AH710" s="82"/>
      <c r="AI710" s="82"/>
    </row>
    <row r="711" spans="2:35" ht="12.75" customHeight="1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  <c r="AE711" s="82"/>
      <c r="AF711" s="82"/>
      <c r="AG711" s="82"/>
      <c r="AH711" s="82"/>
      <c r="AI711" s="82"/>
    </row>
    <row r="712" spans="2:35" ht="12.75" customHeight="1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  <c r="AE712" s="82"/>
      <c r="AF712" s="82"/>
      <c r="AG712" s="82"/>
      <c r="AH712" s="82"/>
      <c r="AI712" s="82"/>
    </row>
    <row r="713" spans="2:35" ht="12.75" customHeight="1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  <c r="AE713" s="82"/>
      <c r="AF713" s="82"/>
      <c r="AG713" s="82"/>
      <c r="AH713" s="82"/>
      <c r="AI713" s="82"/>
    </row>
    <row r="714" spans="2:35" ht="12.75" customHeight="1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  <c r="AE714" s="82"/>
      <c r="AF714" s="82"/>
      <c r="AG714" s="82"/>
      <c r="AH714" s="82"/>
      <c r="AI714" s="82"/>
    </row>
    <row r="715" spans="2:35" ht="12.75" customHeight="1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  <c r="AE715" s="82"/>
      <c r="AF715" s="82"/>
      <c r="AG715" s="82"/>
      <c r="AH715" s="82"/>
      <c r="AI715" s="82"/>
    </row>
    <row r="716" spans="2:35" ht="12.75" customHeight="1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  <c r="AE716" s="82"/>
      <c r="AF716" s="82"/>
      <c r="AG716" s="82"/>
      <c r="AH716" s="82"/>
      <c r="AI716" s="82"/>
    </row>
    <row r="717" spans="2:35" ht="12.75" customHeight="1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  <c r="AE717" s="82"/>
      <c r="AF717" s="82"/>
      <c r="AG717" s="82"/>
      <c r="AH717" s="82"/>
      <c r="AI717" s="82"/>
    </row>
    <row r="718" spans="2:35" ht="12.75" customHeight="1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  <c r="AE718" s="82"/>
      <c r="AF718" s="82"/>
      <c r="AG718" s="82"/>
      <c r="AH718" s="82"/>
      <c r="AI718" s="82"/>
    </row>
    <row r="719" spans="2:35" ht="12.75" customHeight="1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  <c r="AE719" s="82"/>
      <c r="AF719" s="82"/>
      <c r="AG719" s="82"/>
      <c r="AH719" s="82"/>
      <c r="AI719" s="82"/>
    </row>
    <row r="720" spans="2:35" ht="12.75" customHeight="1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  <c r="AE720" s="82"/>
      <c r="AF720" s="82"/>
      <c r="AG720" s="82"/>
      <c r="AH720" s="82"/>
      <c r="AI720" s="82"/>
    </row>
    <row r="721" spans="2:35" ht="12.75" customHeight="1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  <c r="AE721" s="82"/>
      <c r="AF721" s="82"/>
      <c r="AG721" s="82"/>
      <c r="AH721" s="82"/>
      <c r="AI721" s="82"/>
    </row>
    <row r="722" spans="2:35" ht="12.75" customHeight="1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  <c r="AE722" s="82"/>
      <c r="AF722" s="82"/>
      <c r="AG722" s="82"/>
      <c r="AH722" s="82"/>
      <c r="AI722" s="82"/>
    </row>
    <row r="723" spans="2:35" ht="12.75" customHeight="1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  <c r="AE723" s="82"/>
      <c r="AF723" s="82"/>
      <c r="AG723" s="82"/>
      <c r="AH723" s="82"/>
      <c r="AI723" s="82"/>
    </row>
    <row r="724" spans="2:35" ht="12.75" customHeight="1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  <c r="AE724" s="82"/>
      <c r="AF724" s="82"/>
      <c r="AG724" s="82"/>
      <c r="AH724" s="82"/>
      <c r="AI724" s="82"/>
    </row>
    <row r="725" spans="2:35" ht="12.75" customHeight="1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  <c r="AE725" s="82"/>
      <c r="AF725" s="82"/>
      <c r="AG725" s="82"/>
      <c r="AH725" s="82"/>
      <c r="AI725" s="82"/>
    </row>
    <row r="726" spans="2:35" ht="12.75" customHeight="1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  <c r="AE726" s="82"/>
      <c r="AF726" s="82"/>
      <c r="AG726" s="82"/>
      <c r="AH726" s="82"/>
      <c r="AI726" s="82"/>
    </row>
    <row r="727" spans="2:35" ht="12.75" customHeight="1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  <c r="AE727" s="82"/>
      <c r="AF727" s="82"/>
      <c r="AG727" s="82"/>
      <c r="AH727" s="82"/>
      <c r="AI727" s="82"/>
    </row>
    <row r="728" spans="2:35" ht="12.75" customHeight="1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  <c r="AE728" s="82"/>
      <c r="AF728" s="82"/>
      <c r="AG728" s="82"/>
      <c r="AH728" s="82"/>
      <c r="AI728" s="82"/>
    </row>
    <row r="729" spans="2:35" ht="12.75" customHeight="1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  <c r="AE729" s="82"/>
      <c r="AF729" s="82"/>
      <c r="AG729" s="82"/>
      <c r="AH729" s="82"/>
      <c r="AI729" s="82"/>
    </row>
    <row r="730" spans="2:35" ht="12.75" customHeight="1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  <c r="AE730" s="82"/>
      <c r="AF730" s="82"/>
      <c r="AG730" s="82"/>
      <c r="AH730" s="82"/>
      <c r="AI730" s="82"/>
    </row>
    <row r="731" spans="2:35" ht="12.75" customHeight="1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  <c r="AE731" s="82"/>
      <c r="AF731" s="82"/>
      <c r="AG731" s="82"/>
      <c r="AH731" s="82"/>
      <c r="AI731" s="82"/>
    </row>
    <row r="732" spans="2:35" ht="12.75" customHeight="1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  <c r="AE732" s="82"/>
      <c r="AF732" s="82"/>
      <c r="AG732" s="82"/>
      <c r="AH732" s="82"/>
      <c r="AI732" s="82"/>
    </row>
    <row r="733" spans="2:35" ht="12.75" customHeight="1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  <c r="AE733" s="82"/>
      <c r="AF733" s="82"/>
      <c r="AG733" s="82"/>
      <c r="AH733" s="82"/>
      <c r="AI733" s="82"/>
    </row>
    <row r="734" spans="2:35" ht="12.75" customHeight="1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  <c r="AE734" s="82"/>
      <c r="AF734" s="82"/>
      <c r="AG734" s="82"/>
      <c r="AH734" s="82"/>
      <c r="AI734" s="82"/>
    </row>
    <row r="735" spans="2:35" ht="12.75" customHeight="1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  <c r="AE735" s="82"/>
      <c r="AF735" s="82"/>
      <c r="AG735" s="82"/>
      <c r="AH735" s="82"/>
      <c r="AI735" s="82"/>
    </row>
    <row r="736" spans="2:35" ht="12.75" customHeight="1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  <c r="AE736" s="82"/>
      <c r="AF736" s="82"/>
      <c r="AG736" s="82"/>
      <c r="AH736" s="82"/>
      <c r="AI736" s="82"/>
    </row>
    <row r="737" spans="2:35" ht="12.75" customHeight="1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  <c r="AE737" s="82"/>
      <c r="AF737" s="82"/>
      <c r="AG737" s="82"/>
      <c r="AH737" s="82"/>
      <c r="AI737" s="82"/>
    </row>
    <row r="738" spans="2:35" ht="12.75" customHeight="1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  <c r="AE738" s="82"/>
      <c r="AF738" s="82"/>
      <c r="AG738" s="82"/>
      <c r="AH738" s="82"/>
      <c r="AI738" s="82"/>
    </row>
    <row r="739" spans="2:35" ht="12.75" customHeight="1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  <c r="AE739" s="82"/>
      <c r="AF739" s="82"/>
      <c r="AG739" s="82"/>
      <c r="AH739" s="82"/>
      <c r="AI739" s="82"/>
    </row>
    <row r="740" spans="2:35" ht="12.75" customHeight="1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  <c r="AE740" s="82"/>
      <c r="AF740" s="82"/>
      <c r="AG740" s="82"/>
      <c r="AH740" s="82"/>
      <c r="AI740" s="82"/>
    </row>
    <row r="741" spans="2:35" ht="12.75" customHeight="1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  <c r="AE741" s="82"/>
      <c r="AF741" s="82"/>
      <c r="AG741" s="82"/>
      <c r="AH741" s="82"/>
      <c r="AI741" s="82"/>
    </row>
    <row r="742" spans="2:35" ht="12.75" customHeight="1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  <c r="AE742" s="82"/>
      <c r="AF742" s="82"/>
      <c r="AG742" s="82"/>
      <c r="AH742" s="82"/>
      <c r="AI742" s="82"/>
    </row>
    <row r="743" spans="2:35" ht="12.75" customHeight="1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  <c r="AE743" s="82"/>
      <c r="AF743" s="82"/>
      <c r="AG743" s="82"/>
      <c r="AH743" s="82"/>
      <c r="AI743" s="82"/>
    </row>
    <row r="744" spans="2:35" ht="12.75" customHeight="1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  <c r="AE744" s="82"/>
      <c r="AF744" s="82"/>
      <c r="AG744" s="82"/>
      <c r="AH744" s="82"/>
      <c r="AI744" s="82"/>
    </row>
    <row r="745" spans="2:35" ht="12.75" customHeight="1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  <c r="AE745" s="82"/>
      <c r="AF745" s="82"/>
      <c r="AG745" s="82"/>
      <c r="AH745" s="82"/>
      <c r="AI745" s="82"/>
    </row>
    <row r="746" spans="2:35" ht="12.75" customHeight="1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  <c r="AE746" s="82"/>
      <c r="AF746" s="82"/>
      <c r="AG746" s="82"/>
      <c r="AH746" s="82"/>
      <c r="AI746" s="82"/>
    </row>
    <row r="747" spans="2:35" ht="12.75" customHeight="1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  <c r="AE747" s="82"/>
      <c r="AF747" s="82"/>
      <c r="AG747" s="82"/>
      <c r="AH747" s="82"/>
      <c r="AI747" s="82"/>
    </row>
    <row r="748" spans="2:35" ht="12.75" customHeight="1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  <c r="AE748" s="82"/>
      <c r="AF748" s="82"/>
      <c r="AG748" s="82"/>
      <c r="AH748" s="82"/>
      <c r="AI748" s="82"/>
    </row>
    <row r="749" spans="2:35" ht="12.75" customHeight="1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  <c r="AE749" s="82"/>
      <c r="AF749" s="82"/>
      <c r="AG749" s="82"/>
      <c r="AH749" s="82"/>
      <c r="AI749" s="82"/>
    </row>
    <row r="750" spans="2:35" ht="12.75" customHeight="1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  <c r="AE750" s="82"/>
      <c r="AF750" s="82"/>
      <c r="AG750" s="82"/>
      <c r="AH750" s="82"/>
      <c r="AI750" s="82"/>
    </row>
    <row r="751" spans="2:35" ht="12.75" customHeight="1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  <c r="AE751" s="82"/>
      <c r="AF751" s="82"/>
      <c r="AG751" s="82"/>
      <c r="AH751" s="82"/>
      <c r="AI751" s="82"/>
    </row>
    <row r="752" spans="2:35" ht="12.75" customHeight="1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  <c r="AE752" s="82"/>
      <c r="AF752" s="82"/>
      <c r="AG752" s="82"/>
      <c r="AH752" s="82"/>
      <c r="AI752" s="82"/>
    </row>
    <row r="753" spans="2:35" ht="12.75" customHeight="1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  <c r="AE753" s="82"/>
      <c r="AF753" s="82"/>
      <c r="AG753" s="82"/>
      <c r="AH753" s="82"/>
      <c r="AI753" s="82"/>
    </row>
    <row r="754" spans="2:35" ht="12.75" customHeight="1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  <c r="AE754" s="82"/>
      <c r="AF754" s="82"/>
      <c r="AG754" s="82"/>
      <c r="AH754" s="82"/>
      <c r="AI754" s="82"/>
    </row>
    <row r="755" spans="2:35" ht="12.75" customHeight="1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  <c r="AE755" s="82"/>
      <c r="AF755" s="82"/>
      <c r="AG755" s="82"/>
      <c r="AH755" s="82"/>
      <c r="AI755" s="82"/>
    </row>
    <row r="756" spans="2:35" ht="12.75" customHeight="1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  <c r="AE756" s="82"/>
      <c r="AF756" s="82"/>
      <c r="AG756" s="82"/>
      <c r="AH756" s="82"/>
      <c r="AI756" s="82"/>
    </row>
    <row r="757" spans="2:35" ht="12.75" customHeight="1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  <c r="AE757" s="82"/>
      <c r="AF757" s="82"/>
      <c r="AG757" s="82"/>
      <c r="AH757" s="82"/>
      <c r="AI757" s="82"/>
    </row>
    <row r="758" spans="2:35" ht="12.75" customHeight="1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  <c r="AE758" s="82"/>
      <c r="AF758" s="82"/>
      <c r="AG758" s="82"/>
      <c r="AH758" s="82"/>
      <c r="AI758" s="82"/>
    </row>
    <row r="759" spans="2:35" ht="12.75" customHeight="1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  <c r="AE759" s="82"/>
      <c r="AF759" s="82"/>
      <c r="AG759" s="82"/>
      <c r="AH759" s="82"/>
      <c r="AI759" s="82"/>
    </row>
    <row r="760" spans="2:35" ht="12.75" customHeight="1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  <c r="AE760" s="82"/>
      <c r="AF760" s="82"/>
      <c r="AG760" s="82"/>
      <c r="AH760" s="82"/>
      <c r="AI760" s="82"/>
    </row>
    <row r="761" spans="2:35" ht="12.75" customHeight="1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  <c r="AE761" s="82"/>
      <c r="AF761" s="82"/>
      <c r="AG761" s="82"/>
      <c r="AH761" s="82"/>
      <c r="AI761" s="82"/>
    </row>
    <row r="762" spans="2:35" ht="12.75" customHeight="1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  <c r="AE762" s="82"/>
      <c r="AF762" s="82"/>
      <c r="AG762" s="82"/>
      <c r="AH762" s="82"/>
      <c r="AI762" s="82"/>
    </row>
    <row r="763" spans="2:35" ht="12.75" customHeight="1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  <c r="AE763" s="82"/>
      <c r="AF763" s="82"/>
      <c r="AG763" s="82"/>
      <c r="AH763" s="82"/>
      <c r="AI763" s="82"/>
    </row>
    <row r="764" spans="2:35" ht="12.75" customHeight="1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  <c r="AE764" s="82"/>
      <c r="AF764" s="82"/>
      <c r="AG764" s="82"/>
      <c r="AH764" s="82"/>
      <c r="AI764" s="82"/>
    </row>
    <row r="765" spans="2:35" ht="12.75" customHeight="1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  <c r="AE765" s="82"/>
      <c r="AF765" s="82"/>
      <c r="AG765" s="82"/>
      <c r="AH765" s="82"/>
      <c r="AI765" s="82"/>
    </row>
    <row r="766" spans="2:35" ht="12.75" customHeight="1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  <c r="AE766" s="82"/>
      <c r="AF766" s="82"/>
      <c r="AG766" s="82"/>
      <c r="AH766" s="82"/>
      <c r="AI766" s="82"/>
    </row>
    <row r="767" spans="2:35" ht="12.75" customHeight="1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  <c r="AE767" s="82"/>
      <c r="AF767" s="82"/>
      <c r="AG767" s="82"/>
      <c r="AH767" s="82"/>
      <c r="AI767" s="82"/>
    </row>
    <row r="768" spans="2:35" ht="12.75" customHeight="1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  <c r="AE768" s="82"/>
      <c r="AF768" s="82"/>
      <c r="AG768" s="82"/>
      <c r="AH768" s="82"/>
      <c r="AI768" s="82"/>
    </row>
    <row r="769" spans="2:35" ht="12.75" customHeight="1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  <c r="AE769" s="82"/>
      <c r="AF769" s="82"/>
      <c r="AG769" s="82"/>
      <c r="AH769" s="82"/>
      <c r="AI769" s="82"/>
    </row>
    <row r="770" spans="2:35" ht="12.75" customHeight="1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  <c r="AE770" s="82"/>
      <c r="AF770" s="82"/>
      <c r="AG770" s="82"/>
      <c r="AH770" s="82"/>
      <c r="AI770" s="82"/>
    </row>
    <row r="771" spans="2:35" ht="12.75" customHeight="1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  <c r="AE771" s="82"/>
      <c r="AF771" s="82"/>
      <c r="AG771" s="82"/>
      <c r="AH771" s="82"/>
      <c r="AI771" s="82"/>
    </row>
    <row r="772" spans="2:35" ht="12.75" customHeight="1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  <c r="AE772" s="82"/>
      <c r="AF772" s="82"/>
      <c r="AG772" s="82"/>
      <c r="AH772" s="82"/>
      <c r="AI772" s="82"/>
    </row>
    <row r="773" spans="2:35" ht="12.75" customHeight="1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  <c r="AE773" s="82"/>
      <c r="AF773" s="82"/>
      <c r="AG773" s="82"/>
      <c r="AH773" s="82"/>
      <c r="AI773" s="82"/>
    </row>
    <row r="774" spans="2:35" ht="12.75" customHeight="1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  <c r="AE774" s="82"/>
      <c r="AF774" s="82"/>
      <c r="AG774" s="82"/>
      <c r="AH774" s="82"/>
      <c r="AI774" s="82"/>
    </row>
    <row r="775" spans="2:35" ht="12.75" customHeight="1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  <c r="AE775" s="82"/>
      <c r="AF775" s="82"/>
      <c r="AG775" s="82"/>
      <c r="AH775" s="82"/>
      <c r="AI775" s="82"/>
    </row>
    <row r="776" spans="2:35" ht="12.75" customHeight="1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  <c r="AE776" s="82"/>
      <c r="AF776" s="82"/>
      <c r="AG776" s="82"/>
      <c r="AH776" s="82"/>
      <c r="AI776" s="82"/>
    </row>
    <row r="777" spans="2:35" ht="12.75" customHeight="1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  <c r="AE777" s="82"/>
      <c r="AF777" s="82"/>
      <c r="AG777" s="82"/>
      <c r="AH777" s="82"/>
      <c r="AI777" s="82"/>
    </row>
    <row r="778" spans="2:35" ht="12.75" customHeight="1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  <c r="AE778" s="82"/>
      <c r="AF778" s="82"/>
      <c r="AG778" s="82"/>
      <c r="AH778" s="82"/>
      <c r="AI778" s="82"/>
    </row>
    <row r="779" spans="2:35" ht="12.75" customHeight="1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  <c r="AE779" s="82"/>
      <c r="AF779" s="82"/>
      <c r="AG779" s="82"/>
      <c r="AH779" s="82"/>
      <c r="AI779" s="82"/>
    </row>
    <row r="780" spans="2:35" ht="12.75" customHeight="1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  <c r="AE780" s="82"/>
      <c r="AF780" s="82"/>
      <c r="AG780" s="82"/>
      <c r="AH780" s="82"/>
      <c r="AI780" s="82"/>
    </row>
    <row r="781" spans="2:35" ht="12.75" customHeight="1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  <c r="AE781" s="82"/>
      <c r="AF781" s="82"/>
      <c r="AG781" s="82"/>
      <c r="AH781" s="82"/>
      <c r="AI781" s="82"/>
    </row>
    <row r="782" spans="2:35" ht="12.75" customHeight="1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  <c r="AE782" s="82"/>
      <c r="AF782" s="82"/>
      <c r="AG782" s="82"/>
      <c r="AH782" s="82"/>
      <c r="AI782" s="82"/>
    </row>
    <row r="783" spans="2:35" ht="12.75" customHeight="1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  <c r="AE783" s="82"/>
      <c r="AF783" s="82"/>
      <c r="AG783" s="82"/>
      <c r="AH783" s="82"/>
      <c r="AI783" s="82"/>
    </row>
    <row r="784" spans="2:35" ht="12.75" customHeight="1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  <c r="AE784" s="82"/>
      <c r="AF784" s="82"/>
      <c r="AG784" s="82"/>
      <c r="AH784" s="82"/>
      <c r="AI784" s="82"/>
    </row>
    <row r="785" spans="2:35" ht="12.75" customHeight="1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  <c r="AE785" s="82"/>
      <c r="AF785" s="82"/>
      <c r="AG785" s="82"/>
      <c r="AH785" s="82"/>
      <c r="AI785" s="82"/>
    </row>
    <row r="786" spans="2:35" ht="12.75" customHeight="1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  <c r="AE786" s="82"/>
      <c r="AF786" s="82"/>
      <c r="AG786" s="82"/>
      <c r="AH786" s="82"/>
      <c r="AI786" s="82"/>
    </row>
    <row r="787" spans="2:35" ht="12.75" customHeight="1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  <c r="AE787" s="82"/>
      <c r="AF787" s="82"/>
      <c r="AG787" s="82"/>
      <c r="AH787" s="82"/>
      <c r="AI787" s="82"/>
    </row>
    <row r="788" spans="2:35" ht="12.75" customHeight="1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  <c r="AE788" s="82"/>
      <c r="AF788" s="82"/>
      <c r="AG788" s="82"/>
      <c r="AH788" s="82"/>
      <c r="AI788" s="82"/>
    </row>
    <row r="789" spans="2:35" ht="12.75" customHeight="1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  <c r="AE789" s="82"/>
      <c r="AF789" s="82"/>
      <c r="AG789" s="82"/>
      <c r="AH789" s="82"/>
      <c r="AI789" s="82"/>
    </row>
    <row r="790" spans="2:35" ht="12.75" customHeight="1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  <c r="AE790" s="82"/>
      <c r="AF790" s="82"/>
      <c r="AG790" s="82"/>
      <c r="AH790" s="82"/>
      <c r="AI790" s="82"/>
    </row>
    <row r="791" spans="2:35" ht="12.75" customHeight="1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  <c r="AE791" s="82"/>
      <c r="AF791" s="82"/>
      <c r="AG791" s="82"/>
      <c r="AH791" s="82"/>
      <c r="AI791" s="82"/>
    </row>
    <row r="792" spans="2:35" ht="12.75" customHeight="1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  <c r="AE792" s="82"/>
      <c r="AF792" s="82"/>
      <c r="AG792" s="82"/>
      <c r="AH792" s="82"/>
      <c r="AI792" s="82"/>
    </row>
    <row r="793" spans="2:35" ht="12.75" customHeight="1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  <c r="AE793" s="82"/>
      <c r="AF793" s="82"/>
      <c r="AG793" s="82"/>
      <c r="AH793" s="82"/>
      <c r="AI793" s="82"/>
    </row>
    <row r="794" spans="2:35" ht="12.75" customHeight="1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  <c r="AE794" s="82"/>
      <c r="AF794" s="82"/>
      <c r="AG794" s="82"/>
      <c r="AH794" s="82"/>
      <c r="AI794" s="82"/>
    </row>
    <row r="795" spans="2:35" ht="12.75" customHeight="1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  <c r="AE795" s="82"/>
      <c r="AF795" s="82"/>
      <c r="AG795" s="82"/>
      <c r="AH795" s="82"/>
      <c r="AI795" s="82"/>
    </row>
    <row r="796" spans="2:35" ht="12.75" customHeight="1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  <c r="AE796" s="82"/>
      <c r="AF796" s="82"/>
      <c r="AG796" s="82"/>
      <c r="AH796" s="82"/>
      <c r="AI796" s="82"/>
    </row>
    <row r="797" spans="2:35" ht="12.75" customHeight="1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  <c r="AE797" s="82"/>
      <c r="AF797" s="82"/>
      <c r="AG797" s="82"/>
      <c r="AH797" s="82"/>
      <c r="AI797" s="82"/>
    </row>
    <row r="798" spans="2:35" ht="12.75" customHeight="1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  <c r="AE798" s="82"/>
      <c r="AF798" s="82"/>
      <c r="AG798" s="82"/>
      <c r="AH798" s="82"/>
      <c r="AI798" s="82"/>
    </row>
    <row r="799" spans="2:35" ht="12.75" customHeight="1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  <c r="AE799" s="82"/>
      <c r="AF799" s="82"/>
      <c r="AG799" s="82"/>
      <c r="AH799" s="82"/>
      <c r="AI799" s="82"/>
    </row>
    <row r="800" spans="2:35" ht="12.75" customHeight="1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  <c r="AE800" s="82"/>
      <c r="AF800" s="82"/>
      <c r="AG800" s="82"/>
      <c r="AH800" s="82"/>
      <c r="AI800" s="82"/>
    </row>
    <row r="801" spans="2:35" ht="12.75" customHeight="1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  <c r="AE801" s="82"/>
      <c r="AF801" s="82"/>
      <c r="AG801" s="82"/>
      <c r="AH801" s="82"/>
      <c r="AI801" s="82"/>
    </row>
    <row r="802" spans="2:35" ht="12.75" customHeight="1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  <c r="AE802" s="82"/>
      <c r="AF802" s="82"/>
      <c r="AG802" s="82"/>
      <c r="AH802" s="82"/>
      <c r="AI802" s="82"/>
    </row>
    <row r="803" spans="2:35" ht="12.75" customHeight="1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  <c r="AE803" s="82"/>
      <c r="AF803" s="82"/>
      <c r="AG803" s="82"/>
      <c r="AH803" s="82"/>
      <c r="AI803" s="82"/>
    </row>
    <row r="804" spans="2:35" ht="12.75" customHeight="1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  <c r="AE804" s="82"/>
      <c r="AF804" s="82"/>
      <c r="AG804" s="82"/>
      <c r="AH804" s="82"/>
      <c r="AI804" s="82"/>
    </row>
    <row r="805" spans="2:35" ht="12.75" customHeight="1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  <c r="AE805" s="82"/>
      <c r="AF805" s="82"/>
      <c r="AG805" s="82"/>
      <c r="AH805" s="82"/>
      <c r="AI805" s="82"/>
    </row>
    <row r="806" spans="2:35" ht="12.75" customHeight="1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  <c r="AE806" s="82"/>
      <c r="AF806" s="82"/>
      <c r="AG806" s="82"/>
      <c r="AH806" s="82"/>
      <c r="AI806" s="82"/>
    </row>
    <row r="807" spans="2:35" ht="12.75" customHeight="1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  <c r="AE807" s="82"/>
      <c r="AF807" s="82"/>
      <c r="AG807" s="82"/>
      <c r="AH807" s="82"/>
      <c r="AI807" s="82"/>
    </row>
    <row r="808" spans="2:35" ht="12.75" customHeight="1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  <c r="AE808" s="82"/>
      <c r="AF808" s="82"/>
      <c r="AG808" s="82"/>
      <c r="AH808" s="82"/>
      <c r="AI808" s="82"/>
    </row>
    <row r="809" spans="2:35" ht="12.75" customHeight="1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  <c r="AE809" s="82"/>
      <c r="AF809" s="82"/>
      <c r="AG809" s="82"/>
      <c r="AH809" s="82"/>
      <c r="AI809" s="82"/>
    </row>
    <row r="810" spans="2:35" ht="12.75" customHeight="1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  <c r="AE810" s="82"/>
      <c r="AF810" s="82"/>
      <c r="AG810" s="82"/>
      <c r="AH810" s="82"/>
      <c r="AI810" s="82"/>
    </row>
    <row r="811" spans="2:35" ht="12.75" customHeight="1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  <c r="AE811" s="82"/>
      <c r="AF811" s="82"/>
      <c r="AG811" s="82"/>
      <c r="AH811" s="82"/>
      <c r="AI811" s="82"/>
    </row>
    <row r="812" spans="2:35" ht="12.75" customHeight="1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  <c r="AE812" s="82"/>
      <c r="AF812" s="82"/>
      <c r="AG812" s="82"/>
      <c r="AH812" s="82"/>
      <c r="AI812" s="82"/>
    </row>
    <row r="813" spans="2:35" ht="12.75" customHeight="1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  <c r="AE813" s="82"/>
      <c r="AF813" s="82"/>
      <c r="AG813" s="82"/>
      <c r="AH813" s="82"/>
      <c r="AI813" s="82"/>
    </row>
    <row r="814" spans="2:35" ht="12.75" customHeight="1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  <c r="AE814" s="82"/>
      <c r="AF814" s="82"/>
      <c r="AG814" s="82"/>
      <c r="AH814" s="82"/>
      <c r="AI814" s="82"/>
    </row>
    <row r="815" spans="2:35" ht="12.75" customHeight="1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  <c r="AE815" s="82"/>
      <c r="AF815" s="82"/>
      <c r="AG815" s="82"/>
      <c r="AH815" s="82"/>
      <c r="AI815" s="82"/>
    </row>
    <row r="816" spans="2:35" ht="12.75" customHeight="1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  <c r="AE816" s="82"/>
      <c r="AF816" s="82"/>
      <c r="AG816" s="82"/>
      <c r="AH816" s="82"/>
      <c r="AI816" s="82"/>
    </row>
    <row r="817" spans="2:35" ht="12.75" customHeight="1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  <c r="AE817" s="82"/>
      <c r="AF817" s="82"/>
      <c r="AG817" s="82"/>
      <c r="AH817" s="82"/>
      <c r="AI817" s="82"/>
    </row>
    <row r="818" spans="2:35" ht="12.75" customHeight="1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  <c r="AE818" s="82"/>
      <c r="AF818" s="82"/>
      <c r="AG818" s="82"/>
      <c r="AH818" s="82"/>
      <c r="AI818" s="82"/>
    </row>
    <row r="819" spans="2:35" ht="12.75" customHeight="1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  <c r="AE819" s="82"/>
      <c r="AF819" s="82"/>
      <c r="AG819" s="82"/>
      <c r="AH819" s="82"/>
      <c r="AI819" s="82"/>
    </row>
    <row r="820" spans="2:35" ht="12.75" customHeight="1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  <c r="AE820" s="82"/>
      <c r="AF820" s="82"/>
      <c r="AG820" s="82"/>
      <c r="AH820" s="82"/>
      <c r="AI820" s="82"/>
    </row>
    <row r="821" spans="2:35" ht="12.75" customHeight="1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  <c r="AE821" s="82"/>
      <c r="AF821" s="82"/>
      <c r="AG821" s="82"/>
      <c r="AH821" s="82"/>
      <c r="AI821" s="82"/>
    </row>
    <row r="822" spans="2:35" ht="12.75" customHeight="1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  <c r="AE822" s="82"/>
      <c r="AF822" s="82"/>
      <c r="AG822" s="82"/>
      <c r="AH822" s="82"/>
      <c r="AI822" s="82"/>
    </row>
    <row r="823" spans="2:35" ht="12.75" customHeight="1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  <c r="AE823" s="82"/>
      <c r="AF823" s="82"/>
      <c r="AG823" s="82"/>
      <c r="AH823" s="82"/>
      <c r="AI823" s="82"/>
    </row>
    <row r="824" spans="2:35" ht="12.75" customHeight="1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  <c r="AE824" s="82"/>
      <c r="AF824" s="82"/>
      <c r="AG824" s="82"/>
      <c r="AH824" s="82"/>
      <c r="AI824" s="82"/>
    </row>
    <row r="825" spans="2:35" ht="12.75" customHeight="1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  <c r="AE825" s="82"/>
      <c r="AF825" s="82"/>
      <c r="AG825" s="82"/>
      <c r="AH825" s="82"/>
      <c r="AI825" s="82"/>
    </row>
    <row r="826" spans="2:35" ht="12.75" customHeight="1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  <c r="AE826" s="82"/>
      <c r="AF826" s="82"/>
      <c r="AG826" s="82"/>
      <c r="AH826" s="82"/>
      <c r="AI826" s="82"/>
    </row>
    <row r="827" spans="2:35" ht="12.75" customHeight="1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  <c r="AE827" s="82"/>
      <c r="AF827" s="82"/>
      <c r="AG827" s="82"/>
      <c r="AH827" s="82"/>
      <c r="AI827" s="82"/>
    </row>
    <row r="828" spans="2:35" ht="12.75" customHeight="1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  <c r="AE828" s="82"/>
      <c r="AF828" s="82"/>
      <c r="AG828" s="82"/>
      <c r="AH828" s="82"/>
      <c r="AI828" s="82"/>
    </row>
    <row r="829" spans="2:35" ht="12.75" customHeight="1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  <c r="AE829" s="82"/>
      <c r="AF829" s="82"/>
      <c r="AG829" s="82"/>
      <c r="AH829" s="82"/>
      <c r="AI829" s="82"/>
    </row>
    <row r="830" spans="2:35" ht="12.75" customHeight="1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  <c r="AE830" s="82"/>
      <c r="AF830" s="82"/>
      <c r="AG830" s="82"/>
      <c r="AH830" s="82"/>
      <c r="AI830" s="82"/>
    </row>
    <row r="831" spans="2:35" ht="12.75" customHeight="1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  <c r="AE831" s="82"/>
      <c r="AF831" s="82"/>
      <c r="AG831" s="82"/>
      <c r="AH831" s="82"/>
      <c r="AI831" s="82"/>
    </row>
    <row r="832" spans="2:35" ht="12.75" customHeight="1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  <c r="AE832" s="82"/>
      <c r="AF832" s="82"/>
      <c r="AG832" s="82"/>
      <c r="AH832" s="82"/>
      <c r="AI832" s="82"/>
    </row>
    <row r="833" spans="2:35" ht="12.75" customHeight="1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  <c r="AE833" s="82"/>
      <c r="AF833" s="82"/>
      <c r="AG833" s="82"/>
      <c r="AH833" s="82"/>
      <c r="AI833" s="82"/>
    </row>
    <row r="834" spans="2:35" ht="12.75" customHeight="1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  <c r="AE834" s="82"/>
      <c r="AF834" s="82"/>
      <c r="AG834" s="82"/>
      <c r="AH834" s="82"/>
      <c r="AI834" s="82"/>
    </row>
    <row r="835" spans="2:35" ht="12.75" customHeight="1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  <c r="AE835" s="82"/>
      <c r="AF835" s="82"/>
      <c r="AG835" s="82"/>
      <c r="AH835" s="82"/>
      <c r="AI835" s="82"/>
    </row>
    <row r="836" spans="2:35" ht="12.75" customHeight="1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  <c r="AE836" s="82"/>
      <c r="AF836" s="82"/>
      <c r="AG836" s="82"/>
      <c r="AH836" s="82"/>
      <c r="AI836" s="82"/>
    </row>
    <row r="837" spans="2:35" ht="12.75" customHeight="1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  <c r="AE837" s="82"/>
      <c r="AF837" s="82"/>
      <c r="AG837" s="82"/>
      <c r="AH837" s="82"/>
      <c r="AI837" s="82"/>
    </row>
    <row r="838" spans="2:35" ht="12.75" customHeight="1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  <c r="AE838" s="82"/>
      <c r="AF838" s="82"/>
      <c r="AG838" s="82"/>
      <c r="AH838" s="82"/>
      <c r="AI838" s="82"/>
    </row>
    <row r="839" spans="2:35" ht="12.75" customHeight="1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  <c r="AE839" s="82"/>
      <c r="AF839" s="82"/>
      <c r="AG839" s="82"/>
      <c r="AH839" s="82"/>
      <c r="AI839" s="82"/>
    </row>
    <row r="840" spans="2:35" ht="12.75" customHeight="1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  <c r="AE840" s="82"/>
      <c r="AF840" s="82"/>
      <c r="AG840" s="82"/>
      <c r="AH840" s="82"/>
      <c r="AI840" s="82"/>
    </row>
    <row r="841" spans="2:35" ht="12.75" customHeight="1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  <c r="AE841" s="82"/>
      <c r="AF841" s="82"/>
      <c r="AG841" s="82"/>
      <c r="AH841" s="82"/>
      <c r="AI841" s="82"/>
    </row>
    <row r="842" spans="2:35" ht="12.75" customHeight="1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  <c r="AE842" s="82"/>
      <c r="AF842" s="82"/>
      <c r="AG842" s="82"/>
      <c r="AH842" s="82"/>
      <c r="AI842" s="82"/>
    </row>
    <row r="843" spans="2:35" ht="12.75" customHeight="1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  <c r="AE843" s="82"/>
      <c r="AF843" s="82"/>
      <c r="AG843" s="82"/>
      <c r="AH843" s="82"/>
      <c r="AI843" s="82"/>
    </row>
    <row r="844" spans="2:35" ht="12.75" customHeight="1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  <c r="AE844" s="82"/>
      <c r="AF844" s="82"/>
      <c r="AG844" s="82"/>
      <c r="AH844" s="82"/>
      <c r="AI844" s="82"/>
    </row>
    <row r="845" spans="2:35" ht="12.75" customHeight="1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  <c r="AE845" s="82"/>
      <c r="AF845" s="82"/>
      <c r="AG845" s="82"/>
      <c r="AH845" s="82"/>
      <c r="AI845" s="82"/>
    </row>
    <row r="846" spans="2:35" ht="12.75" customHeight="1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  <c r="AE846" s="82"/>
      <c r="AF846" s="82"/>
      <c r="AG846" s="82"/>
      <c r="AH846" s="82"/>
      <c r="AI846" s="82"/>
    </row>
    <row r="847" spans="2:35" ht="12.75" customHeight="1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  <c r="AE847" s="82"/>
      <c r="AF847" s="82"/>
      <c r="AG847" s="82"/>
      <c r="AH847" s="82"/>
      <c r="AI847" s="82"/>
    </row>
    <row r="848" spans="2:35" ht="12.75" customHeight="1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  <c r="AE848" s="82"/>
      <c r="AF848" s="82"/>
      <c r="AG848" s="82"/>
      <c r="AH848" s="82"/>
      <c r="AI848" s="82"/>
    </row>
    <row r="849" spans="2:35" ht="12.75" customHeight="1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  <c r="AE849" s="82"/>
      <c r="AF849" s="82"/>
      <c r="AG849" s="82"/>
      <c r="AH849" s="82"/>
      <c r="AI849" s="82"/>
    </row>
    <row r="850" spans="2:35" ht="12.75" customHeight="1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  <c r="AE850" s="82"/>
      <c r="AF850" s="82"/>
      <c r="AG850" s="82"/>
      <c r="AH850" s="82"/>
      <c r="AI850" s="82"/>
    </row>
    <row r="851" spans="2:35" ht="12.75" customHeight="1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  <c r="AE851" s="82"/>
      <c r="AF851" s="82"/>
      <c r="AG851" s="82"/>
      <c r="AH851" s="82"/>
      <c r="AI851" s="82"/>
    </row>
    <row r="852" spans="2:35" ht="12.75" customHeight="1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  <c r="AE852" s="82"/>
      <c r="AF852" s="82"/>
      <c r="AG852" s="82"/>
      <c r="AH852" s="82"/>
      <c r="AI852" s="82"/>
    </row>
    <row r="853" spans="2:35" ht="12.75" customHeight="1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  <c r="AE853" s="82"/>
      <c r="AF853" s="82"/>
      <c r="AG853" s="82"/>
      <c r="AH853" s="82"/>
      <c r="AI853" s="82"/>
    </row>
    <row r="854" spans="2:35" ht="12.75" customHeight="1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  <c r="AE854" s="82"/>
      <c r="AF854" s="82"/>
      <c r="AG854" s="82"/>
      <c r="AH854" s="82"/>
      <c r="AI854" s="82"/>
    </row>
    <row r="855" spans="2:35" ht="12.75" customHeight="1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  <c r="AE855" s="82"/>
      <c r="AF855" s="82"/>
      <c r="AG855" s="82"/>
      <c r="AH855" s="82"/>
      <c r="AI855" s="82"/>
    </row>
    <row r="856" spans="2:35" ht="12.75" customHeight="1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  <c r="AE856" s="82"/>
      <c r="AF856" s="82"/>
      <c r="AG856" s="82"/>
      <c r="AH856" s="82"/>
      <c r="AI856" s="82"/>
    </row>
    <row r="857" spans="2:35" ht="12.75" customHeight="1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  <c r="AE857" s="82"/>
      <c r="AF857" s="82"/>
      <c r="AG857" s="82"/>
      <c r="AH857" s="82"/>
      <c r="AI857" s="82"/>
    </row>
    <row r="858" spans="2:35" ht="12.75" customHeight="1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  <c r="AE858" s="82"/>
      <c r="AF858" s="82"/>
      <c r="AG858" s="82"/>
      <c r="AH858" s="82"/>
      <c r="AI858" s="82"/>
    </row>
    <row r="859" spans="2:35" ht="12.75" customHeight="1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  <c r="AE859" s="82"/>
      <c r="AF859" s="82"/>
      <c r="AG859" s="82"/>
      <c r="AH859" s="82"/>
      <c r="AI859" s="82"/>
    </row>
    <row r="860" spans="2:35" ht="12.75" customHeight="1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  <c r="AE860" s="82"/>
      <c r="AF860" s="82"/>
      <c r="AG860" s="82"/>
      <c r="AH860" s="82"/>
      <c r="AI860" s="82"/>
    </row>
    <row r="861" spans="2:35" ht="12.75" customHeight="1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  <c r="AE861" s="82"/>
      <c r="AF861" s="82"/>
      <c r="AG861" s="82"/>
      <c r="AH861" s="82"/>
      <c r="AI861" s="82"/>
    </row>
    <row r="862" spans="2:35" ht="12.75" customHeight="1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  <c r="AE862" s="82"/>
      <c r="AF862" s="82"/>
      <c r="AG862" s="82"/>
      <c r="AH862" s="82"/>
      <c r="AI862" s="82"/>
    </row>
    <row r="863" spans="2:35" ht="12.75" customHeight="1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  <c r="AE863" s="82"/>
      <c r="AF863" s="82"/>
      <c r="AG863" s="82"/>
      <c r="AH863" s="82"/>
      <c r="AI863" s="82"/>
    </row>
    <row r="864" spans="2:35" ht="12.75" customHeight="1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  <c r="AE864" s="82"/>
      <c r="AF864" s="82"/>
      <c r="AG864" s="82"/>
      <c r="AH864" s="82"/>
      <c r="AI864" s="82"/>
    </row>
    <row r="865" spans="2:35" ht="12.75" customHeight="1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  <c r="AE865" s="82"/>
      <c r="AF865" s="82"/>
      <c r="AG865" s="82"/>
      <c r="AH865" s="82"/>
      <c r="AI865" s="82"/>
    </row>
    <row r="866" spans="2:35" ht="12.75" customHeight="1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  <c r="AE866" s="82"/>
      <c r="AF866" s="82"/>
      <c r="AG866" s="82"/>
      <c r="AH866" s="82"/>
      <c r="AI866" s="82"/>
    </row>
    <row r="867" spans="2:35" ht="12.75" customHeight="1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  <c r="AE867" s="82"/>
      <c r="AF867" s="82"/>
      <c r="AG867" s="82"/>
      <c r="AH867" s="82"/>
      <c r="AI867" s="82"/>
    </row>
    <row r="868" spans="2:35" ht="12.75" customHeight="1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  <c r="AE868" s="82"/>
      <c r="AF868" s="82"/>
      <c r="AG868" s="82"/>
      <c r="AH868" s="82"/>
      <c r="AI868" s="82"/>
    </row>
    <row r="869" spans="2:35" ht="12.75" customHeight="1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  <c r="AE869" s="82"/>
      <c r="AF869" s="82"/>
      <c r="AG869" s="82"/>
      <c r="AH869" s="82"/>
      <c r="AI869" s="82"/>
    </row>
    <row r="870" spans="2:35" ht="12.75" customHeight="1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  <c r="AE870" s="82"/>
      <c r="AF870" s="82"/>
      <c r="AG870" s="82"/>
      <c r="AH870" s="82"/>
      <c r="AI870" s="82"/>
    </row>
    <row r="871" spans="2:35" ht="12.75" customHeight="1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  <c r="AE871" s="82"/>
      <c r="AF871" s="82"/>
      <c r="AG871" s="82"/>
      <c r="AH871" s="82"/>
      <c r="AI871" s="82"/>
    </row>
    <row r="872" spans="2:35" ht="12.75" customHeight="1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  <c r="AE872" s="82"/>
      <c r="AF872" s="82"/>
      <c r="AG872" s="82"/>
      <c r="AH872" s="82"/>
      <c r="AI872" s="82"/>
    </row>
    <row r="873" spans="2:35" ht="12.75" customHeight="1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  <c r="AE873" s="82"/>
      <c r="AF873" s="82"/>
      <c r="AG873" s="82"/>
      <c r="AH873" s="82"/>
      <c r="AI873" s="82"/>
    </row>
    <row r="874" spans="2:35" ht="12.75" customHeight="1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  <c r="AE874" s="82"/>
      <c r="AF874" s="82"/>
      <c r="AG874" s="82"/>
      <c r="AH874" s="82"/>
      <c r="AI874" s="82"/>
    </row>
    <row r="875" spans="2:35" ht="12.75" customHeight="1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  <c r="AE875" s="82"/>
      <c r="AF875" s="82"/>
      <c r="AG875" s="82"/>
      <c r="AH875" s="82"/>
      <c r="AI875" s="82"/>
    </row>
    <row r="876" spans="2:35" ht="12.75" customHeight="1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  <c r="AE876" s="82"/>
      <c r="AF876" s="82"/>
      <c r="AG876" s="82"/>
      <c r="AH876" s="82"/>
      <c r="AI876" s="82"/>
    </row>
    <row r="877" spans="2:35" ht="12.75" customHeight="1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  <c r="AE877" s="82"/>
      <c r="AF877" s="82"/>
      <c r="AG877" s="82"/>
      <c r="AH877" s="82"/>
      <c r="AI877" s="82"/>
    </row>
    <row r="878" spans="2:35" ht="12.75" customHeight="1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  <c r="AE878" s="82"/>
      <c r="AF878" s="82"/>
      <c r="AG878" s="82"/>
      <c r="AH878" s="82"/>
      <c r="AI878" s="82"/>
    </row>
    <row r="879" spans="2:35" ht="12.75" customHeight="1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  <c r="AE879" s="82"/>
      <c r="AF879" s="82"/>
      <c r="AG879" s="82"/>
      <c r="AH879" s="82"/>
      <c r="AI879" s="82"/>
    </row>
    <row r="880" spans="2:35" ht="12.75" customHeight="1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  <c r="AE880" s="82"/>
      <c r="AF880" s="82"/>
      <c r="AG880" s="82"/>
      <c r="AH880" s="82"/>
      <c r="AI880" s="82"/>
    </row>
    <row r="881" spans="2:35" ht="12.75" customHeight="1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  <c r="AE881" s="82"/>
      <c r="AF881" s="82"/>
      <c r="AG881" s="82"/>
      <c r="AH881" s="82"/>
      <c r="AI881" s="82"/>
    </row>
    <row r="882" spans="2:35" ht="12.75" customHeight="1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  <c r="AE882" s="82"/>
      <c r="AF882" s="82"/>
      <c r="AG882" s="82"/>
      <c r="AH882" s="82"/>
      <c r="AI882" s="82"/>
    </row>
    <row r="883" spans="2:35" ht="12.75" customHeight="1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  <c r="AE883" s="82"/>
      <c r="AF883" s="82"/>
      <c r="AG883" s="82"/>
      <c r="AH883" s="82"/>
      <c r="AI883" s="82"/>
    </row>
    <row r="884" spans="2:35" ht="12.75" customHeight="1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  <c r="AE884" s="82"/>
      <c r="AF884" s="82"/>
      <c r="AG884" s="82"/>
      <c r="AH884" s="82"/>
      <c r="AI884" s="82"/>
    </row>
    <row r="885" spans="2:35" ht="12.75" customHeight="1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  <c r="AE885" s="82"/>
      <c r="AF885" s="82"/>
      <c r="AG885" s="82"/>
      <c r="AH885" s="82"/>
      <c r="AI885" s="82"/>
    </row>
    <row r="886" spans="2:35" ht="12.75" customHeight="1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  <c r="AE886" s="82"/>
      <c r="AF886" s="82"/>
      <c r="AG886" s="82"/>
      <c r="AH886" s="82"/>
      <c r="AI886" s="82"/>
    </row>
    <row r="887" spans="2:35" ht="12.75" customHeight="1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  <c r="AE887" s="82"/>
      <c r="AF887" s="82"/>
      <c r="AG887" s="82"/>
      <c r="AH887" s="82"/>
      <c r="AI887" s="82"/>
    </row>
    <row r="888" spans="2:35" ht="12.75" customHeight="1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  <c r="AE888" s="82"/>
      <c r="AF888" s="82"/>
      <c r="AG888" s="82"/>
      <c r="AH888" s="82"/>
      <c r="AI888" s="82"/>
    </row>
    <row r="889" spans="2:35" ht="12.75" customHeight="1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  <c r="AE889" s="82"/>
      <c r="AF889" s="82"/>
      <c r="AG889" s="82"/>
      <c r="AH889" s="82"/>
      <c r="AI889" s="82"/>
    </row>
    <row r="890" spans="2:35" ht="12.75" customHeight="1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  <c r="AE890" s="82"/>
      <c r="AF890" s="82"/>
      <c r="AG890" s="82"/>
      <c r="AH890" s="82"/>
      <c r="AI890" s="82"/>
    </row>
    <row r="891" spans="2:35" ht="12.75" customHeight="1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  <c r="AE891" s="82"/>
      <c r="AF891" s="82"/>
      <c r="AG891" s="82"/>
      <c r="AH891" s="82"/>
      <c r="AI891" s="82"/>
    </row>
    <row r="892" spans="2:35" ht="12.75" customHeight="1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  <c r="AE892" s="82"/>
      <c r="AF892" s="82"/>
      <c r="AG892" s="82"/>
      <c r="AH892" s="82"/>
      <c r="AI892" s="82"/>
    </row>
    <row r="893" spans="2:35" ht="12.75" customHeight="1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  <c r="AE893" s="82"/>
      <c r="AF893" s="82"/>
      <c r="AG893" s="82"/>
      <c r="AH893" s="82"/>
      <c r="AI893" s="82"/>
    </row>
    <row r="894" spans="2:35" ht="12.75" customHeight="1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  <c r="AE894" s="82"/>
      <c r="AF894" s="82"/>
      <c r="AG894" s="82"/>
      <c r="AH894" s="82"/>
      <c r="AI894" s="82"/>
    </row>
    <row r="895" spans="2:35" ht="12.75" customHeight="1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  <c r="AE895" s="82"/>
      <c r="AF895" s="82"/>
      <c r="AG895" s="82"/>
      <c r="AH895" s="82"/>
      <c r="AI895" s="82"/>
    </row>
    <row r="896" spans="2:35" ht="12.75" customHeight="1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  <c r="AE896" s="82"/>
      <c r="AF896" s="82"/>
      <c r="AG896" s="82"/>
      <c r="AH896" s="82"/>
      <c r="AI896" s="82"/>
    </row>
    <row r="897" spans="2:35" ht="12.75" customHeight="1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  <c r="AE897" s="82"/>
      <c r="AF897" s="82"/>
      <c r="AG897" s="82"/>
      <c r="AH897" s="82"/>
      <c r="AI897" s="82"/>
    </row>
    <row r="898" spans="2:35" ht="12.75" customHeight="1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  <c r="AE898" s="82"/>
      <c r="AF898" s="82"/>
      <c r="AG898" s="82"/>
      <c r="AH898" s="82"/>
      <c r="AI898" s="82"/>
    </row>
    <row r="899" spans="2:35" ht="12.75" customHeight="1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  <c r="AE899" s="82"/>
      <c r="AF899" s="82"/>
      <c r="AG899" s="82"/>
      <c r="AH899" s="82"/>
      <c r="AI899" s="82"/>
    </row>
    <row r="900" spans="2:35" ht="12.75" customHeight="1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  <c r="AE900" s="82"/>
      <c r="AF900" s="82"/>
      <c r="AG900" s="82"/>
      <c r="AH900" s="82"/>
      <c r="AI900" s="82"/>
    </row>
    <row r="901" spans="2:35" ht="12.75" customHeight="1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  <c r="AE901" s="82"/>
      <c r="AF901" s="82"/>
      <c r="AG901" s="82"/>
      <c r="AH901" s="82"/>
      <c r="AI901" s="82"/>
    </row>
    <row r="902" spans="2:35" ht="12.75" customHeight="1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  <c r="AE902" s="82"/>
      <c r="AF902" s="82"/>
      <c r="AG902" s="82"/>
      <c r="AH902" s="82"/>
      <c r="AI902" s="82"/>
    </row>
    <row r="903" spans="2:35" ht="12.75" customHeight="1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  <c r="AE903" s="82"/>
      <c r="AF903" s="82"/>
      <c r="AG903" s="82"/>
      <c r="AH903" s="82"/>
      <c r="AI903" s="82"/>
    </row>
    <row r="904" spans="2:35" ht="12.75" customHeight="1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  <c r="AE904" s="82"/>
      <c r="AF904" s="82"/>
      <c r="AG904" s="82"/>
      <c r="AH904" s="82"/>
      <c r="AI904" s="82"/>
    </row>
    <row r="905" spans="2:35" ht="12.75" customHeight="1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  <c r="AE905" s="82"/>
      <c r="AF905" s="82"/>
      <c r="AG905" s="82"/>
      <c r="AH905" s="82"/>
      <c r="AI905" s="82"/>
    </row>
    <row r="906" spans="2:35" ht="12.75" customHeight="1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  <c r="AE906" s="82"/>
      <c r="AF906" s="82"/>
      <c r="AG906" s="82"/>
      <c r="AH906" s="82"/>
      <c r="AI906" s="82"/>
    </row>
    <row r="907" spans="2:35" ht="12.75" customHeight="1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  <c r="AE907" s="82"/>
      <c r="AF907" s="82"/>
      <c r="AG907" s="82"/>
      <c r="AH907" s="82"/>
      <c r="AI907" s="82"/>
    </row>
    <row r="908" spans="2:35" ht="12.75" customHeight="1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  <c r="AE908" s="82"/>
      <c r="AF908" s="82"/>
      <c r="AG908" s="82"/>
      <c r="AH908" s="82"/>
      <c r="AI908" s="82"/>
    </row>
    <row r="909" spans="2:35" ht="12.75" customHeight="1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  <c r="AE909" s="82"/>
      <c r="AF909" s="82"/>
      <c r="AG909" s="82"/>
      <c r="AH909" s="82"/>
      <c r="AI909" s="82"/>
    </row>
    <row r="910" spans="2:35" ht="12.75" customHeight="1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  <c r="AE910" s="82"/>
      <c r="AF910" s="82"/>
      <c r="AG910" s="82"/>
      <c r="AH910" s="82"/>
      <c r="AI910" s="82"/>
    </row>
    <row r="911" spans="2:35" ht="12.75" customHeight="1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  <c r="AE911" s="82"/>
      <c r="AF911" s="82"/>
      <c r="AG911" s="82"/>
      <c r="AH911" s="82"/>
      <c r="AI911" s="82"/>
    </row>
    <row r="912" spans="2:35" ht="12.75" customHeight="1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  <c r="AE912" s="82"/>
      <c r="AF912" s="82"/>
      <c r="AG912" s="82"/>
      <c r="AH912" s="82"/>
      <c r="AI912" s="82"/>
    </row>
    <row r="913" spans="2:35" ht="12.75" customHeight="1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  <c r="AE913" s="82"/>
      <c r="AF913" s="82"/>
      <c r="AG913" s="82"/>
      <c r="AH913" s="82"/>
      <c r="AI913" s="82"/>
    </row>
    <row r="914" spans="2:35" ht="12.75" customHeight="1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  <c r="AE914" s="82"/>
      <c r="AF914" s="82"/>
      <c r="AG914" s="82"/>
      <c r="AH914" s="82"/>
      <c r="AI914" s="82"/>
    </row>
    <row r="915" spans="2:35" ht="12.75" customHeight="1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  <c r="AE915" s="82"/>
      <c r="AF915" s="82"/>
      <c r="AG915" s="82"/>
      <c r="AH915" s="82"/>
      <c r="AI915" s="82"/>
    </row>
    <row r="916" spans="2:35" ht="12.75" customHeight="1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  <c r="AE916" s="82"/>
      <c r="AF916" s="82"/>
      <c r="AG916" s="82"/>
      <c r="AH916" s="82"/>
      <c r="AI916" s="82"/>
    </row>
    <row r="917" spans="2:35" ht="12.75" customHeight="1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  <c r="AE917" s="82"/>
      <c r="AF917" s="82"/>
      <c r="AG917" s="82"/>
      <c r="AH917" s="82"/>
      <c r="AI917" s="82"/>
    </row>
    <row r="918" spans="2:35" ht="12.75" customHeight="1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  <c r="AE918" s="82"/>
      <c r="AF918" s="82"/>
      <c r="AG918" s="82"/>
      <c r="AH918" s="82"/>
      <c r="AI918" s="82"/>
    </row>
    <row r="919" spans="2:35" ht="12.75" customHeight="1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  <c r="AE919" s="82"/>
      <c r="AF919" s="82"/>
      <c r="AG919" s="82"/>
      <c r="AH919" s="82"/>
      <c r="AI919" s="82"/>
    </row>
    <row r="920" spans="2:35" ht="12.75" customHeight="1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  <c r="AE920" s="82"/>
      <c r="AF920" s="82"/>
      <c r="AG920" s="82"/>
      <c r="AH920" s="82"/>
      <c r="AI920" s="82"/>
    </row>
    <row r="921" spans="2:35" ht="12.75" customHeight="1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  <c r="AE921" s="82"/>
      <c r="AF921" s="82"/>
      <c r="AG921" s="82"/>
      <c r="AH921" s="82"/>
      <c r="AI921" s="82"/>
    </row>
    <row r="922" spans="2:35" ht="12.75" customHeight="1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  <c r="AE922" s="82"/>
      <c r="AF922" s="82"/>
      <c r="AG922" s="82"/>
      <c r="AH922" s="82"/>
      <c r="AI922" s="82"/>
    </row>
    <row r="923" spans="2:35" ht="12.75" customHeight="1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  <c r="AE923" s="82"/>
      <c r="AF923" s="82"/>
      <c r="AG923" s="82"/>
      <c r="AH923" s="82"/>
      <c r="AI923" s="82"/>
    </row>
    <row r="924" spans="2:35" ht="12.75" customHeight="1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  <c r="AE924" s="82"/>
      <c r="AF924" s="82"/>
      <c r="AG924" s="82"/>
      <c r="AH924" s="82"/>
      <c r="AI924" s="82"/>
    </row>
    <row r="925" spans="2:35" ht="12.75" customHeight="1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  <c r="AE925" s="82"/>
      <c r="AF925" s="82"/>
      <c r="AG925" s="82"/>
      <c r="AH925" s="82"/>
      <c r="AI925" s="82"/>
    </row>
    <row r="926" spans="2:35" ht="12.75" customHeight="1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  <c r="AE926" s="82"/>
      <c r="AF926" s="82"/>
      <c r="AG926" s="82"/>
      <c r="AH926" s="82"/>
      <c r="AI926" s="82"/>
    </row>
    <row r="927" spans="2:35" ht="12.75" customHeight="1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  <c r="AE927" s="82"/>
      <c r="AF927" s="82"/>
      <c r="AG927" s="82"/>
      <c r="AH927" s="82"/>
      <c r="AI927" s="82"/>
    </row>
    <row r="928" spans="2:35" ht="12.75" customHeight="1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  <c r="AE928" s="82"/>
      <c r="AF928" s="82"/>
      <c r="AG928" s="82"/>
      <c r="AH928" s="82"/>
      <c r="AI928" s="82"/>
    </row>
    <row r="929" spans="2:35" ht="12.75" customHeight="1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  <c r="AE929" s="82"/>
      <c r="AF929" s="82"/>
      <c r="AG929" s="82"/>
      <c r="AH929" s="82"/>
      <c r="AI929" s="82"/>
    </row>
    <row r="930" spans="2:35" ht="12.75" customHeight="1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  <c r="AE930" s="82"/>
      <c r="AF930" s="82"/>
      <c r="AG930" s="82"/>
      <c r="AH930" s="82"/>
      <c r="AI930" s="82"/>
    </row>
    <row r="931" spans="2:35" ht="12.75" customHeight="1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  <c r="AE931" s="82"/>
      <c r="AF931" s="82"/>
      <c r="AG931" s="82"/>
      <c r="AH931" s="82"/>
      <c r="AI931" s="82"/>
    </row>
    <row r="932" spans="2:35" ht="12.75" customHeight="1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  <c r="AE932" s="82"/>
      <c r="AF932" s="82"/>
      <c r="AG932" s="82"/>
      <c r="AH932" s="82"/>
      <c r="AI932" s="82"/>
    </row>
    <row r="933" spans="2:35" ht="12.75" customHeight="1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  <c r="AE933" s="82"/>
      <c r="AF933" s="82"/>
      <c r="AG933" s="82"/>
      <c r="AH933" s="82"/>
      <c r="AI933" s="82"/>
    </row>
    <row r="934" spans="2:35" ht="12.75" customHeight="1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  <c r="AE934" s="82"/>
      <c r="AF934" s="82"/>
      <c r="AG934" s="82"/>
      <c r="AH934" s="82"/>
      <c r="AI934" s="82"/>
    </row>
    <row r="935" spans="2:35" ht="12.75" customHeight="1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  <c r="AE935" s="82"/>
      <c r="AF935" s="82"/>
      <c r="AG935" s="82"/>
      <c r="AH935" s="82"/>
      <c r="AI935" s="82"/>
    </row>
    <row r="936" spans="2:35" ht="12.75" customHeight="1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  <c r="AE936" s="82"/>
      <c r="AF936" s="82"/>
      <c r="AG936" s="82"/>
      <c r="AH936" s="82"/>
      <c r="AI936" s="82"/>
    </row>
    <row r="937" spans="2:35" ht="12.75" customHeight="1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  <c r="AE937" s="82"/>
      <c r="AF937" s="82"/>
      <c r="AG937" s="82"/>
      <c r="AH937" s="82"/>
      <c r="AI937" s="82"/>
    </row>
    <row r="938" spans="2:35" ht="12.75" customHeight="1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  <c r="AE938" s="82"/>
      <c r="AF938" s="82"/>
      <c r="AG938" s="82"/>
      <c r="AH938" s="82"/>
      <c r="AI938" s="82"/>
    </row>
    <row r="939" spans="2:35" ht="12.75" customHeight="1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  <c r="AE939" s="82"/>
      <c r="AF939" s="82"/>
      <c r="AG939" s="82"/>
      <c r="AH939" s="82"/>
      <c r="AI939" s="82"/>
    </row>
    <row r="940" spans="2:35" ht="12.75" customHeight="1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  <c r="AE940" s="82"/>
      <c r="AF940" s="82"/>
      <c r="AG940" s="82"/>
      <c r="AH940" s="82"/>
      <c r="AI940" s="82"/>
    </row>
    <row r="941" spans="2:35" ht="12.75" customHeight="1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  <c r="AE941" s="82"/>
      <c r="AF941" s="82"/>
      <c r="AG941" s="82"/>
      <c r="AH941" s="82"/>
      <c r="AI941" s="82"/>
    </row>
    <row r="942" spans="2:35" ht="12.75" customHeight="1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  <c r="AE942" s="82"/>
      <c r="AF942" s="82"/>
      <c r="AG942" s="82"/>
      <c r="AH942" s="82"/>
      <c r="AI942" s="82"/>
    </row>
    <row r="943" spans="2:35" ht="12.75" customHeight="1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  <c r="AE943" s="82"/>
      <c r="AF943" s="82"/>
      <c r="AG943" s="82"/>
      <c r="AH943" s="82"/>
      <c r="AI943" s="82"/>
    </row>
    <row r="944" spans="2:35" ht="12.75" customHeight="1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  <c r="AE944" s="82"/>
      <c r="AF944" s="82"/>
      <c r="AG944" s="82"/>
      <c r="AH944" s="82"/>
      <c r="AI944" s="82"/>
    </row>
    <row r="945" spans="2:35" ht="12.75" customHeight="1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  <c r="AE945" s="82"/>
      <c r="AF945" s="82"/>
      <c r="AG945" s="82"/>
      <c r="AH945" s="82"/>
      <c r="AI945" s="82"/>
    </row>
    <row r="946" spans="2:35" ht="12.75" customHeight="1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  <c r="AE946" s="82"/>
      <c r="AF946" s="82"/>
      <c r="AG946" s="82"/>
      <c r="AH946" s="82"/>
      <c r="AI946" s="82"/>
    </row>
    <row r="947" spans="2:35" ht="12.75" customHeight="1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  <c r="AE947" s="82"/>
      <c r="AF947" s="82"/>
      <c r="AG947" s="82"/>
      <c r="AH947" s="82"/>
      <c r="AI947" s="82"/>
    </row>
    <row r="948" spans="2:35" ht="12.75" customHeight="1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  <c r="AE948" s="82"/>
      <c r="AF948" s="82"/>
      <c r="AG948" s="82"/>
      <c r="AH948" s="82"/>
      <c r="AI948" s="82"/>
    </row>
    <row r="949" spans="2:35" ht="12.75" customHeight="1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  <c r="AE949" s="82"/>
      <c r="AF949" s="82"/>
      <c r="AG949" s="82"/>
      <c r="AH949" s="82"/>
      <c r="AI949" s="82"/>
    </row>
    <row r="950" spans="2:35" ht="12.75" customHeight="1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  <c r="AE950" s="82"/>
      <c r="AF950" s="82"/>
      <c r="AG950" s="82"/>
      <c r="AH950" s="82"/>
      <c r="AI950" s="82"/>
    </row>
    <row r="951" spans="2:35" ht="12.75" customHeight="1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  <c r="AE951" s="82"/>
      <c r="AF951" s="82"/>
      <c r="AG951" s="82"/>
      <c r="AH951" s="82"/>
      <c r="AI951" s="82"/>
    </row>
    <row r="952" spans="2:35" ht="12.75" customHeight="1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  <c r="AE952" s="82"/>
      <c r="AF952" s="82"/>
      <c r="AG952" s="82"/>
      <c r="AH952" s="82"/>
      <c r="AI952" s="82"/>
    </row>
    <row r="953" spans="2:35" ht="12.75" customHeight="1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  <c r="AE953" s="82"/>
      <c r="AF953" s="82"/>
      <c r="AG953" s="82"/>
      <c r="AH953" s="82"/>
      <c r="AI953" s="82"/>
    </row>
    <row r="954" spans="2:35" ht="12.75" customHeight="1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  <c r="AE954" s="82"/>
      <c r="AF954" s="82"/>
      <c r="AG954" s="82"/>
      <c r="AH954" s="82"/>
      <c r="AI954" s="82"/>
    </row>
    <row r="955" spans="2:35" ht="12.75" customHeight="1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  <c r="AE955" s="82"/>
      <c r="AF955" s="82"/>
      <c r="AG955" s="82"/>
      <c r="AH955" s="82"/>
      <c r="AI955" s="82"/>
    </row>
    <row r="956" spans="2:35" ht="12.75" customHeight="1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  <c r="AE956" s="82"/>
      <c r="AF956" s="82"/>
      <c r="AG956" s="82"/>
      <c r="AH956" s="82"/>
      <c r="AI956" s="82"/>
    </row>
    <row r="957" spans="2:35" ht="12.75" customHeight="1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  <c r="AE957" s="82"/>
      <c r="AF957" s="82"/>
      <c r="AG957" s="82"/>
      <c r="AH957" s="82"/>
      <c r="AI957" s="82"/>
    </row>
    <row r="958" spans="2:35" ht="12.75" customHeight="1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  <c r="AE958" s="82"/>
      <c r="AF958" s="82"/>
      <c r="AG958" s="82"/>
      <c r="AH958" s="82"/>
      <c r="AI958" s="82"/>
    </row>
    <row r="959" spans="2:35" ht="12.75" customHeight="1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  <c r="AE959" s="82"/>
      <c r="AF959" s="82"/>
      <c r="AG959" s="82"/>
      <c r="AH959" s="82"/>
      <c r="AI959" s="82"/>
    </row>
    <row r="960" spans="2:35" ht="12.75" customHeight="1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  <c r="AE960" s="82"/>
      <c r="AF960" s="82"/>
      <c r="AG960" s="82"/>
      <c r="AH960" s="82"/>
      <c r="AI960" s="82"/>
    </row>
    <row r="961" spans="2:35" ht="12.75" customHeight="1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  <c r="AE961" s="82"/>
      <c r="AF961" s="82"/>
      <c r="AG961" s="82"/>
      <c r="AH961" s="82"/>
      <c r="AI961" s="82"/>
    </row>
    <row r="962" spans="2:35" ht="12.75" customHeight="1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  <c r="AE962" s="82"/>
      <c r="AF962" s="82"/>
      <c r="AG962" s="82"/>
      <c r="AH962" s="82"/>
      <c r="AI962" s="82"/>
    </row>
    <row r="963" spans="2:35" ht="12.75" customHeight="1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  <c r="AE963" s="82"/>
      <c r="AF963" s="82"/>
      <c r="AG963" s="82"/>
      <c r="AH963" s="82"/>
      <c r="AI963" s="82"/>
    </row>
    <row r="964" spans="2:35" ht="12.75" customHeight="1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  <c r="AE964" s="82"/>
      <c r="AF964" s="82"/>
      <c r="AG964" s="82"/>
      <c r="AH964" s="82"/>
      <c r="AI964" s="82"/>
    </row>
    <row r="965" spans="2:35" ht="12.75" customHeight="1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  <c r="AE965" s="82"/>
      <c r="AF965" s="82"/>
      <c r="AG965" s="82"/>
      <c r="AH965" s="82"/>
      <c r="AI965" s="82"/>
    </row>
    <row r="966" spans="2:35" ht="12.75" customHeight="1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  <c r="AE966" s="82"/>
      <c r="AF966" s="82"/>
      <c r="AG966" s="82"/>
      <c r="AH966" s="82"/>
      <c r="AI966" s="82"/>
    </row>
    <row r="967" spans="2:35" ht="12.75" customHeight="1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  <c r="AE967" s="82"/>
      <c r="AF967" s="82"/>
      <c r="AG967" s="82"/>
      <c r="AH967" s="82"/>
      <c r="AI967" s="82"/>
    </row>
    <row r="968" spans="2:35" ht="12.75" customHeight="1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  <c r="AE968" s="82"/>
      <c r="AF968" s="82"/>
      <c r="AG968" s="82"/>
      <c r="AH968" s="82"/>
      <c r="AI968" s="82"/>
    </row>
    <row r="969" spans="2:35" ht="12.75" customHeight="1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  <c r="AE969" s="82"/>
      <c r="AF969" s="82"/>
      <c r="AG969" s="82"/>
      <c r="AH969" s="82"/>
      <c r="AI969" s="82"/>
    </row>
    <row r="970" spans="2:35" ht="12.75" customHeight="1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  <c r="AE970" s="82"/>
      <c r="AF970" s="82"/>
      <c r="AG970" s="82"/>
      <c r="AH970" s="82"/>
      <c r="AI970" s="82"/>
    </row>
    <row r="971" spans="2:35" ht="12.75" customHeight="1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  <c r="AE971" s="82"/>
      <c r="AF971" s="82"/>
      <c r="AG971" s="82"/>
      <c r="AH971" s="82"/>
      <c r="AI971" s="82"/>
    </row>
    <row r="972" spans="2:35" ht="12.75" customHeight="1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  <c r="AE972" s="82"/>
      <c r="AF972" s="82"/>
      <c r="AG972" s="82"/>
      <c r="AH972" s="82"/>
      <c r="AI972" s="82"/>
    </row>
    <row r="973" spans="2:35" ht="12.75" customHeight="1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  <c r="AE973" s="82"/>
      <c r="AF973" s="82"/>
      <c r="AG973" s="82"/>
      <c r="AH973" s="82"/>
      <c r="AI973" s="82"/>
    </row>
    <row r="974" spans="2:35" ht="12.75" customHeight="1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  <c r="AE974" s="82"/>
      <c r="AF974" s="82"/>
      <c r="AG974" s="82"/>
      <c r="AH974" s="82"/>
      <c r="AI974" s="82"/>
    </row>
    <row r="975" spans="2:35" ht="12.75" customHeight="1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  <c r="AE975" s="82"/>
      <c r="AF975" s="82"/>
      <c r="AG975" s="82"/>
      <c r="AH975" s="82"/>
      <c r="AI975" s="82"/>
    </row>
    <row r="976" spans="2:35" ht="12.75" customHeight="1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  <c r="AE976" s="82"/>
      <c r="AF976" s="82"/>
      <c r="AG976" s="82"/>
      <c r="AH976" s="82"/>
      <c r="AI976" s="82"/>
    </row>
    <row r="977" spans="2:35" ht="12.75" customHeight="1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  <c r="AE977" s="82"/>
      <c r="AF977" s="82"/>
      <c r="AG977" s="82"/>
      <c r="AH977" s="82"/>
      <c r="AI977" s="82"/>
    </row>
    <row r="978" spans="2:35" ht="12.75" customHeight="1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  <c r="AE978" s="82"/>
      <c r="AF978" s="82"/>
      <c r="AG978" s="82"/>
      <c r="AH978" s="82"/>
      <c r="AI978" s="82"/>
    </row>
    <row r="979" spans="2:35" ht="12.75" customHeight="1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  <c r="AE979" s="82"/>
      <c r="AF979" s="82"/>
      <c r="AG979" s="82"/>
      <c r="AH979" s="82"/>
      <c r="AI979" s="82"/>
    </row>
    <row r="980" spans="2:35" ht="12.75" customHeight="1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  <c r="AE980" s="82"/>
      <c r="AF980" s="82"/>
      <c r="AG980" s="82"/>
      <c r="AH980" s="82"/>
      <c r="AI980" s="82"/>
    </row>
    <row r="981" spans="2:35" ht="12.75" customHeight="1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  <c r="AE981" s="82"/>
      <c r="AF981" s="82"/>
      <c r="AG981" s="82"/>
      <c r="AH981" s="82"/>
      <c r="AI981" s="82"/>
    </row>
    <row r="982" spans="2:35" ht="12.75" customHeight="1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  <c r="AE982" s="82"/>
      <c r="AF982" s="82"/>
      <c r="AG982" s="82"/>
      <c r="AH982" s="82"/>
      <c r="AI982" s="82"/>
    </row>
    <row r="983" spans="2:35" ht="12.75" customHeight="1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  <c r="AE983" s="82"/>
      <c r="AF983" s="82"/>
      <c r="AG983" s="82"/>
      <c r="AH983" s="82"/>
      <c r="AI983" s="82"/>
    </row>
    <row r="984" spans="2:35" ht="12.75" customHeight="1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  <c r="AE984" s="82"/>
      <c r="AF984" s="82"/>
      <c r="AG984" s="82"/>
      <c r="AH984" s="82"/>
      <c r="AI984" s="82"/>
    </row>
    <row r="985" spans="2:35" ht="12.75" customHeight="1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  <c r="AE985" s="82"/>
      <c r="AF985" s="82"/>
      <c r="AG985" s="82"/>
      <c r="AH985" s="82"/>
      <c r="AI985" s="82"/>
    </row>
    <row r="986" spans="2:35" ht="12.75" customHeight="1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  <c r="AE986" s="82"/>
      <c r="AF986" s="82"/>
      <c r="AG986" s="82"/>
      <c r="AH986" s="82"/>
      <c r="AI986" s="82"/>
    </row>
    <row r="987" spans="2:35" ht="12.75" customHeight="1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  <c r="AE987" s="82"/>
      <c r="AF987" s="82"/>
      <c r="AG987" s="82"/>
      <c r="AH987" s="82"/>
      <c r="AI987" s="82"/>
    </row>
    <row r="988" spans="2:35" ht="12.75" customHeight="1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  <c r="AE988" s="82"/>
      <c r="AF988" s="82"/>
      <c r="AG988" s="82"/>
      <c r="AH988" s="82"/>
      <c r="AI988" s="82"/>
    </row>
    <row r="989" spans="2:35" ht="12.75" customHeight="1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  <c r="AE989" s="82"/>
      <c r="AF989" s="82"/>
      <c r="AG989" s="82"/>
      <c r="AH989" s="82"/>
      <c r="AI989" s="82"/>
    </row>
    <row r="990" spans="2:35" ht="12.75" customHeight="1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  <c r="AE990" s="82"/>
      <c r="AF990" s="82"/>
      <c r="AG990" s="82"/>
      <c r="AH990" s="82"/>
      <c r="AI990" s="82"/>
    </row>
    <row r="991" spans="2:35" ht="12.75" customHeight="1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  <c r="AE991" s="82"/>
      <c r="AF991" s="82"/>
      <c r="AG991" s="82"/>
      <c r="AH991" s="82"/>
      <c r="AI991" s="82"/>
    </row>
    <row r="992" spans="2:35" ht="12.75" customHeight="1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  <c r="AE992" s="82"/>
      <c r="AF992" s="82"/>
      <c r="AG992" s="82"/>
      <c r="AH992" s="82"/>
      <c r="AI992" s="82"/>
    </row>
    <row r="993" spans="2:35" ht="12.75" customHeight="1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  <c r="AE993" s="82"/>
      <c r="AF993" s="82"/>
      <c r="AG993" s="82"/>
      <c r="AH993" s="82"/>
      <c r="AI993" s="82"/>
    </row>
  </sheetData>
  <mergeCells count="10">
    <mergeCell ref="B3:T3"/>
    <mergeCell ref="B4:B5"/>
    <mergeCell ref="C4:C5"/>
    <mergeCell ref="D4:D5"/>
    <mergeCell ref="E4:E5"/>
    <mergeCell ref="J4:L4"/>
    <mergeCell ref="M4:O4"/>
    <mergeCell ref="H4:I4"/>
    <mergeCell ref="F4:G4"/>
    <mergeCell ref="T4:T5"/>
  </mergeCells>
  <pageMargins left="0" right="0" top="0.98425196850393704" bottom="0.98425196850393704" header="0.51181102362204722" footer="0.51181102362204722"/>
  <pageSetup scale="4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93"/>
  <sheetViews>
    <sheetView view="pageBreakPreview" topLeftCell="F1" zoomScale="87" zoomScaleSheetLayoutView="87" workbookViewId="0">
      <selection activeCell="A2" sqref="A2:K2"/>
    </sheetView>
  </sheetViews>
  <sheetFormatPr defaultColWidth="12.5703125" defaultRowHeight="15" customHeight="1"/>
  <cols>
    <col min="1" max="1" width="2.140625" style="121" customWidth="1"/>
    <col min="2" max="2" width="4.42578125" style="121" customWidth="1"/>
    <col min="3" max="3" width="17.42578125" style="121" customWidth="1"/>
    <col min="4" max="4" width="18.42578125" style="121" customWidth="1"/>
    <col min="5" max="6" width="15.42578125" style="121" customWidth="1"/>
    <col min="7" max="7" width="14.42578125" style="121" customWidth="1"/>
    <col min="8" max="14" width="13.42578125" style="121" customWidth="1"/>
    <col min="15" max="15" width="20.5703125" style="121" customWidth="1"/>
    <col min="16" max="30" width="8" style="121" customWidth="1"/>
    <col min="31" max="16384" width="12.5703125" style="121"/>
  </cols>
  <sheetData>
    <row r="1" spans="1:30" ht="12.75" customHeight="1">
      <c r="A1" s="50"/>
      <c r="B1" s="50"/>
      <c r="C1" s="50"/>
      <c r="D1" s="58"/>
      <c r="E1" s="58"/>
      <c r="F1" s="58"/>
      <c r="G1" s="58"/>
      <c r="H1" s="58"/>
      <c r="I1" s="51"/>
      <c r="J1" s="51"/>
      <c r="K1" s="51"/>
      <c r="L1" s="51"/>
      <c r="M1" s="51"/>
      <c r="N1" s="51"/>
      <c r="O1" s="51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12.75" customHeight="1">
      <c r="A2" s="50"/>
      <c r="B2" s="122" t="s">
        <v>123</v>
      </c>
      <c r="C2" s="50"/>
      <c r="D2" s="58"/>
      <c r="E2" s="58"/>
      <c r="F2" s="58"/>
      <c r="G2" s="58"/>
      <c r="H2" s="58"/>
      <c r="I2" s="51"/>
      <c r="J2" s="51"/>
      <c r="K2" s="51"/>
      <c r="L2" s="51"/>
      <c r="M2" s="51"/>
      <c r="N2" s="51"/>
      <c r="O2" s="51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ht="29.25" customHeight="1">
      <c r="A3" s="50"/>
      <c r="B3" s="201" t="s">
        <v>19</v>
      </c>
      <c r="C3" s="202"/>
      <c r="D3" s="202"/>
      <c r="E3" s="202"/>
      <c r="F3" s="202"/>
      <c r="G3" s="202"/>
      <c r="H3" s="202"/>
      <c r="I3" s="202"/>
      <c r="J3" s="202"/>
      <c r="K3" s="202"/>
      <c r="L3" s="203"/>
      <c r="M3" s="203"/>
      <c r="N3" s="203"/>
      <c r="O3" s="204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0" ht="36" customHeight="1">
      <c r="A4" s="50"/>
      <c r="B4" s="205"/>
      <c r="C4" s="205" t="s">
        <v>30</v>
      </c>
      <c r="D4" s="205" t="s">
        <v>54</v>
      </c>
      <c r="E4" s="205" t="s">
        <v>51</v>
      </c>
      <c r="F4" s="207" t="s">
        <v>52</v>
      </c>
      <c r="G4" s="209"/>
      <c r="H4" s="123">
        <f>'ცხრილი 3'!I4</f>
        <v>2021</v>
      </c>
      <c r="I4" s="123">
        <f>H4+1</f>
        <v>2022</v>
      </c>
      <c r="J4" s="207">
        <f>I4+1</f>
        <v>2023</v>
      </c>
      <c r="K4" s="209"/>
      <c r="L4" s="123">
        <f>J4+1</f>
        <v>2024</v>
      </c>
      <c r="M4" s="123">
        <f>L4+1</f>
        <v>2025</v>
      </c>
      <c r="N4" s="123">
        <f>M4+1</f>
        <v>2026</v>
      </c>
      <c r="O4" s="54" t="s">
        <v>28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72.75" customHeight="1">
      <c r="A5" s="50"/>
      <c r="B5" s="206"/>
      <c r="C5" s="206"/>
      <c r="D5" s="206"/>
      <c r="E5" s="212"/>
      <c r="F5" s="54" t="s">
        <v>53</v>
      </c>
      <c r="G5" s="54" t="s">
        <v>50</v>
      </c>
      <c r="H5" s="54" t="s">
        <v>124</v>
      </c>
      <c r="I5" s="54" t="s">
        <v>124</v>
      </c>
      <c r="J5" s="54" t="s">
        <v>103</v>
      </c>
      <c r="K5" s="54" t="s">
        <v>125</v>
      </c>
      <c r="L5" s="54" t="s">
        <v>104</v>
      </c>
      <c r="M5" s="54" t="s">
        <v>104</v>
      </c>
      <c r="N5" s="54" t="s">
        <v>104</v>
      </c>
      <c r="O5" s="54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 ht="12.75" customHeight="1">
      <c r="A6" s="50"/>
      <c r="B6" s="124">
        <v>1</v>
      </c>
      <c r="C6" s="55"/>
      <c r="D6" s="55"/>
      <c r="E6" s="55"/>
      <c r="F6" s="55"/>
      <c r="G6" s="55"/>
      <c r="H6" s="56"/>
      <c r="I6" s="56"/>
      <c r="J6" s="56"/>
      <c r="K6" s="56"/>
      <c r="L6" s="56"/>
      <c r="M6" s="56"/>
      <c r="N6" s="56"/>
      <c r="O6" s="55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1:30" ht="12.75" customHeight="1">
      <c r="A7" s="50"/>
      <c r="B7" s="124">
        <v>2</v>
      </c>
      <c r="C7" s="50"/>
      <c r="D7" s="55"/>
      <c r="E7" s="55"/>
      <c r="F7" s="55"/>
      <c r="G7" s="55"/>
      <c r="H7" s="56"/>
      <c r="I7" s="56"/>
      <c r="J7" s="56"/>
      <c r="K7" s="56"/>
      <c r="L7" s="56"/>
      <c r="M7" s="56"/>
      <c r="N7" s="56"/>
      <c r="O7" s="125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</row>
    <row r="8" spans="1:30" ht="12.75" customHeight="1">
      <c r="A8" s="50"/>
      <c r="B8" s="124">
        <v>3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56"/>
      <c r="N8" s="56"/>
      <c r="O8" s="55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</row>
    <row r="9" spans="1:30" ht="12.75" customHeight="1">
      <c r="A9" s="50"/>
      <c r="B9" s="126">
        <v>4</v>
      </c>
      <c r="C9" s="57"/>
      <c r="D9" s="55"/>
      <c r="E9" s="55"/>
      <c r="F9" s="55"/>
      <c r="G9" s="55"/>
      <c r="H9" s="56"/>
      <c r="I9" s="56"/>
      <c r="J9" s="56"/>
      <c r="K9" s="56"/>
      <c r="L9" s="56"/>
      <c r="M9" s="56"/>
      <c r="N9" s="56"/>
      <c r="O9" s="127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</row>
    <row r="10" spans="1:30" ht="12.75" customHeight="1">
      <c r="A10" s="50"/>
      <c r="B10" s="126">
        <v>5</v>
      </c>
      <c r="C10" s="57"/>
      <c r="D10" s="128"/>
      <c r="E10" s="128"/>
      <c r="F10" s="128"/>
      <c r="G10" s="128"/>
      <c r="H10" s="56"/>
      <c r="I10" s="56"/>
      <c r="J10" s="56"/>
      <c r="K10" s="56"/>
      <c r="L10" s="56"/>
      <c r="M10" s="56"/>
      <c r="N10" s="56"/>
      <c r="O10" s="129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2.75" customHeight="1">
      <c r="A11" s="50"/>
      <c r="B11" s="58"/>
      <c r="C11" s="5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ht="12.75" customHeight="1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</row>
    <row r="13" spans="1:30" ht="12.75" customHeight="1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</row>
    <row r="14" spans="1:30" ht="63" customHeight="1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</row>
    <row r="15" spans="1:30" ht="102.75" customHeight="1">
      <c r="B15" s="13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</row>
    <row r="16" spans="1:30" ht="52.5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</row>
    <row r="17" spans="2:30" ht="12.75" customHeight="1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</row>
    <row r="18" spans="2:30" ht="12.75" customHeight="1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</row>
    <row r="19" spans="2:30" ht="12.75" customHeight="1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</row>
    <row r="20" spans="2:30" ht="12.75" customHeight="1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</row>
    <row r="21" spans="2:30" ht="12.75" customHeight="1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</row>
    <row r="22" spans="2:30" ht="12.75" customHeight="1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</row>
    <row r="23" spans="2:30" ht="12.75" customHeight="1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2:30" ht="12.75" customHeight="1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</row>
    <row r="25" spans="2:30" ht="12.75" customHeight="1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</row>
    <row r="26" spans="2:30" ht="12.75" customHeight="1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</row>
    <row r="27" spans="2:30" ht="12.75" customHeight="1">
      <c r="B27" s="98"/>
      <c r="C27" s="98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</row>
    <row r="28" spans="2:30" ht="12.75" customHeight="1">
      <c r="B28" s="98"/>
      <c r="C28" s="98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</row>
    <row r="29" spans="2:30" ht="12.75" customHeight="1">
      <c r="B29" s="98"/>
      <c r="C29" s="98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2:30" ht="12.75" customHeight="1">
      <c r="B30" s="98"/>
      <c r="C30" s="9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</row>
    <row r="31" spans="2:30" ht="12.75" customHeight="1">
      <c r="B31" s="98"/>
      <c r="C31" s="98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2:30" ht="12.75" customHeight="1">
      <c r="B32" s="98"/>
      <c r="C32" s="9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</row>
    <row r="33" spans="2:30" ht="12.75" customHeight="1">
      <c r="B33" s="98"/>
      <c r="C33" s="98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2:30" ht="12.75" customHeight="1">
      <c r="B34" s="98"/>
      <c r="C34" s="98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</row>
    <row r="35" spans="2:30" ht="12.75" customHeight="1">
      <c r="B35" s="98"/>
      <c r="C35" s="98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2:30" ht="12.75" customHeight="1">
      <c r="B36" s="98"/>
      <c r="C36" s="9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</row>
    <row r="37" spans="2:30" ht="12.75" customHeight="1">
      <c r="B37" s="98"/>
      <c r="C37" s="98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</row>
    <row r="38" spans="2:30" ht="12.75" customHeight="1">
      <c r="B38" s="98"/>
      <c r="C38" s="98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</row>
    <row r="39" spans="2:30" ht="12.75" customHeight="1">
      <c r="B39" s="98"/>
      <c r="C39" s="9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2:30" ht="12.75" customHeight="1">
      <c r="B40" s="98"/>
      <c r="C40" s="9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2:30" ht="12.75" customHeight="1">
      <c r="B41" s="98"/>
      <c r="C41" s="98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2:30" ht="12.75" customHeight="1">
      <c r="B42" s="98"/>
      <c r="C42" s="98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2:30" ht="12.75" customHeight="1">
      <c r="B43" s="98"/>
      <c r="C43" s="98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</row>
    <row r="44" spans="2:30" ht="12.75" customHeight="1">
      <c r="B44" s="98"/>
      <c r="C44" s="9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2:30" ht="12.75" customHeight="1">
      <c r="B45" s="98"/>
      <c r="C45" s="98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2:30" ht="12.75" customHeight="1">
      <c r="B46" s="98"/>
      <c r="C46" s="9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ht="12.75" customHeight="1">
      <c r="B47" s="98"/>
      <c r="C47" s="9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2:30" ht="12.75" customHeight="1">
      <c r="B48" s="98"/>
      <c r="C48" s="9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2:30" ht="12.75" customHeight="1">
      <c r="B49" s="98"/>
      <c r="C49" s="98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2:30" ht="12.75" customHeight="1">
      <c r="B50" s="98"/>
      <c r="C50" s="98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</row>
    <row r="51" spans="2:30" ht="12.75" customHeight="1">
      <c r="B51" s="98"/>
      <c r="C51" s="98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2:30" ht="12.75" customHeight="1">
      <c r="B52" s="98"/>
      <c r="C52" s="98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2:30" ht="12.75" customHeight="1">
      <c r="B53" s="98"/>
      <c r="C53" s="98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2:30" ht="12.75" customHeight="1">
      <c r="B54" s="98"/>
      <c r="C54" s="98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2:30" ht="12.75" customHeight="1">
      <c r="B55" s="98"/>
      <c r="C55" s="98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2:30" ht="12.75" customHeight="1">
      <c r="B56" s="98"/>
      <c r="C56" s="98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</row>
    <row r="57" spans="2:30" ht="12.75" customHeight="1">
      <c r="B57" s="98"/>
      <c r="C57" s="98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</row>
    <row r="58" spans="2:30" ht="12.75" customHeight="1">
      <c r="B58" s="98"/>
      <c r="C58" s="98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</row>
    <row r="59" spans="2:30" ht="12.75" customHeight="1">
      <c r="B59" s="98"/>
      <c r="C59" s="98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</row>
    <row r="60" spans="2:30" ht="12.75" customHeight="1">
      <c r="B60" s="98"/>
      <c r="C60" s="98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2:30" ht="12.75" customHeight="1">
      <c r="B61" s="98"/>
      <c r="C61" s="98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2:30" ht="12.75" customHeight="1">
      <c r="B62" s="98"/>
      <c r="C62" s="98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2:30" ht="12.75" customHeight="1">
      <c r="B63" s="98"/>
      <c r="C63" s="98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2:30" ht="12.75" customHeight="1">
      <c r="B64" s="98"/>
      <c r="C64" s="98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2:30" ht="12.75" customHeight="1">
      <c r="B65" s="98"/>
      <c r="C65" s="98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2:30" ht="12.75" customHeight="1">
      <c r="B66" s="98"/>
      <c r="C66" s="98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2:30" ht="12.75" customHeight="1">
      <c r="B67" s="98"/>
      <c r="C67" s="98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2:30" ht="12.75" customHeight="1">
      <c r="B68" s="98"/>
      <c r="C68" s="9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2:30" ht="12.75" customHeight="1">
      <c r="B69" s="98"/>
      <c r="C69" s="98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2:30" ht="12.75" customHeight="1">
      <c r="B70" s="98"/>
      <c r="C70" s="98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2:30" ht="12.75" customHeight="1">
      <c r="B71" s="98"/>
      <c r="C71" s="98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2:30" ht="12.75" customHeight="1">
      <c r="B72" s="98"/>
      <c r="C72" s="98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  <row r="73" spans="2:30" ht="12.75" customHeight="1">
      <c r="B73" s="98"/>
      <c r="C73" s="98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</row>
    <row r="74" spans="2:30" ht="12.75" customHeight="1">
      <c r="B74" s="98"/>
      <c r="C74" s="98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</row>
    <row r="75" spans="2:30" ht="12.75" customHeight="1">
      <c r="B75" s="98"/>
      <c r="C75" s="98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</row>
    <row r="76" spans="2:30" ht="12.75" customHeight="1">
      <c r="B76" s="98"/>
      <c r="C76" s="98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</row>
    <row r="77" spans="2:30" ht="12.75" customHeight="1">
      <c r="B77" s="98"/>
      <c r="C77" s="98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</row>
    <row r="78" spans="2:30" ht="12.75" customHeight="1">
      <c r="B78" s="98"/>
      <c r="C78" s="98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</row>
    <row r="79" spans="2:30" ht="12.75" customHeight="1">
      <c r="B79" s="98"/>
      <c r="C79" s="98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</row>
    <row r="80" spans="2:30" ht="12.75" customHeight="1">
      <c r="B80" s="98"/>
      <c r="C80" s="98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</row>
    <row r="81" spans="2:30" ht="12.75" customHeight="1">
      <c r="B81" s="98"/>
      <c r="C81" s="98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</row>
    <row r="82" spans="2:30" ht="12.75" customHeight="1">
      <c r="B82" s="98"/>
      <c r="C82" s="98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</row>
    <row r="83" spans="2:30" ht="12.75" customHeight="1">
      <c r="B83" s="98"/>
      <c r="C83" s="98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</row>
    <row r="84" spans="2:30" ht="12.75" customHeight="1">
      <c r="B84" s="98"/>
      <c r="C84" s="98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</row>
    <row r="85" spans="2:30" ht="12.75" customHeight="1">
      <c r="B85" s="98"/>
      <c r="C85" s="98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</row>
    <row r="86" spans="2:30" ht="12.75" customHeight="1">
      <c r="B86" s="98"/>
      <c r="C86" s="98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</row>
    <row r="87" spans="2:30" ht="12.75" customHeight="1">
      <c r="B87" s="98"/>
      <c r="C87" s="98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</row>
    <row r="88" spans="2:30" ht="12.75" customHeight="1">
      <c r="B88" s="98"/>
      <c r="C88" s="98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</row>
    <row r="89" spans="2:30" ht="12.75" customHeight="1">
      <c r="B89" s="98"/>
      <c r="C89" s="98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</row>
    <row r="90" spans="2:30" ht="12.75" customHeight="1">
      <c r="B90" s="98"/>
      <c r="C90" s="98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</row>
    <row r="91" spans="2:30" ht="12.75" customHeight="1">
      <c r="B91" s="98"/>
      <c r="C91" s="98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</row>
    <row r="92" spans="2:30" ht="12.75" customHeight="1">
      <c r="B92" s="98"/>
      <c r="C92" s="98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</row>
    <row r="93" spans="2:30" ht="12.75" customHeight="1">
      <c r="B93" s="98"/>
      <c r="C93" s="98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</row>
    <row r="94" spans="2:30" ht="12.75" customHeight="1">
      <c r="B94" s="98"/>
      <c r="C94" s="98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</row>
    <row r="95" spans="2:30" ht="12.75" customHeight="1">
      <c r="B95" s="98"/>
      <c r="C95" s="98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</row>
    <row r="96" spans="2:30" ht="12.75" customHeight="1">
      <c r="B96" s="98"/>
      <c r="C96" s="9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</row>
    <row r="97" spans="2:30" ht="12.75" customHeight="1">
      <c r="B97" s="98"/>
      <c r="C97" s="98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</row>
    <row r="98" spans="2:30" ht="12.75" customHeight="1">
      <c r="B98" s="98"/>
      <c r="C98" s="98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</row>
    <row r="99" spans="2:30" ht="12.75" customHeight="1">
      <c r="B99" s="98"/>
      <c r="C99" s="98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</row>
    <row r="100" spans="2:30" ht="12.75" customHeight="1">
      <c r="B100" s="98"/>
      <c r="C100" s="98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</row>
    <row r="101" spans="2:30" ht="12.75" customHeight="1">
      <c r="B101" s="98"/>
      <c r="C101" s="98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</row>
    <row r="102" spans="2:30" ht="12.75" customHeight="1">
      <c r="B102" s="98"/>
      <c r="C102" s="9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</row>
    <row r="103" spans="2:30" ht="12.75" customHeight="1">
      <c r="B103" s="98"/>
      <c r="C103" s="98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</row>
    <row r="104" spans="2:30" ht="12.75" customHeight="1">
      <c r="B104" s="98"/>
      <c r="C104" s="9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</row>
    <row r="105" spans="2:30" ht="12.75" customHeight="1">
      <c r="B105" s="98"/>
      <c r="C105" s="98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</row>
    <row r="106" spans="2:30" ht="12.75" customHeight="1">
      <c r="B106" s="98"/>
      <c r="C106" s="98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</row>
    <row r="107" spans="2:30" ht="12.75" customHeight="1">
      <c r="B107" s="98"/>
      <c r="C107" s="98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</row>
    <row r="108" spans="2:30" ht="12.75" customHeight="1">
      <c r="B108" s="98"/>
      <c r="C108" s="9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</row>
    <row r="109" spans="2:30" ht="12.75" customHeight="1">
      <c r="B109" s="98"/>
      <c r="C109" s="98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</row>
    <row r="110" spans="2:30" ht="12.75" customHeight="1">
      <c r="B110" s="98"/>
      <c r="C110" s="98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</row>
    <row r="111" spans="2:30" ht="12.75" customHeight="1">
      <c r="B111" s="98"/>
      <c r="C111" s="98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</row>
    <row r="112" spans="2:30" ht="12.75" customHeight="1">
      <c r="B112" s="98"/>
      <c r="C112" s="98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</row>
    <row r="113" spans="2:30" ht="12.75" customHeight="1">
      <c r="B113" s="98"/>
      <c r="C113" s="98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</row>
    <row r="114" spans="2:30" ht="12.75" customHeight="1">
      <c r="B114" s="98"/>
      <c r="C114" s="98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</row>
    <row r="115" spans="2:30" ht="12.75" customHeight="1">
      <c r="B115" s="98"/>
      <c r="C115" s="98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</row>
    <row r="116" spans="2:30" ht="12.75" customHeight="1">
      <c r="B116" s="98"/>
      <c r="C116" s="98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</row>
    <row r="117" spans="2:30" ht="12.75" customHeight="1">
      <c r="B117" s="98"/>
      <c r="C117" s="98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</row>
    <row r="118" spans="2:30" ht="12.75" customHeight="1">
      <c r="B118" s="98"/>
      <c r="C118" s="9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</row>
    <row r="119" spans="2:30" ht="12.75" customHeight="1">
      <c r="B119" s="98"/>
      <c r="C119" s="98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</row>
    <row r="120" spans="2:30" ht="12.75" customHeight="1">
      <c r="B120" s="98"/>
      <c r="C120" s="9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</row>
    <row r="121" spans="2:30" ht="12.75" customHeight="1">
      <c r="B121" s="98"/>
      <c r="C121" s="98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</row>
    <row r="122" spans="2:30" ht="12.75" customHeight="1">
      <c r="B122" s="98"/>
      <c r="C122" s="98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</row>
    <row r="123" spans="2:30" ht="12.75" customHeight="1">
      <c r="B123" s="98"/>
      <c r="C123" s="98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</row>
    <row r="124" spans="2:30" ht="12.75" customHeight="1">
      <c r="B124" s="98"/>
      <c r="C124" s="98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</row>
    <row r="125" spans="2:30" ht="12.75" customHeight="1">
      <c r="B125" s="98"/>
      <c r="C125" s="98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</row>
    <row r="126" spans="2:30" ht="12.75" customHeight="1">
      <c r="B126" s="98"/>
      <c r="C126" s="9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</row>
    <row r="127" spans="2:30" ht="12.75" customHeight="1">
      <c r="B127" s="98"/>
      <c r="C127" s="98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</row>
    <row r="128" spans="2:30" ht="12.75" customHeight="1">
      <c r="B128" s="98"/>
      <c r="C128" s="98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</row>
    <row r="129" spans="2:30" ht="12.75" customHeight="1">
      <c r="B129" s="98"/>
      <c r="C129" s="98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</row>
    <row r="130" spans="2:30" ht="12.75" customHeight="1">
      <c r="B130" s="98"/>
      <c r="C130" s="9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</row>
    <row r="131" spans="2:30" ht="12.75" customHeight="1">
      <c r="B131" s="98"/>
      <c r="C131" s="98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</row>
    <row r="132" spans="2:30" ht="12.75" customHeight="1">
      <c r="B132" s="98"/>
      <c r="C132" s="9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</row>
    <row r="133" spans="2:30" ht="12.75" customHeight="1">
      <c r="B133" s="98"/>
      <c r="C133" s="98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</row>
    <row r="134" spans="2:30" ht="12.75" customHeight="1">
      <c r="B134" s="98"/>
      <c r="C134" s="98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</row>
    <row r="135" spans="2:30" ht="12.75" customHeight="1">
      <c r="B135" s="98"/>
      <c r="C135" s="98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</row>
    <row r="136" spans="2:30" ht="12.75" customHeight="1">
      <c r="B136" s="98"/>
      <c r="C136" s="98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</row>
    <row r="137" spans="2:30" ht="12.75" customHeight="1">
      <c r="B137" s="98"/>
      <c r="C137" s="98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</row>
    <row r="138" spans="2:30" ht="12.75" customHeight="1">
      <c r="B138" s="98"/>
      <c r="C138" s="98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</row>
    <row r="139" spans="2:30" ht="12.75" customHeight="1">
      <c r="B139" s="98"/>
      <c r="C139" s="98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</row>
    <row r="140" spans="2:30" ht="12.75" customHeight="1">
      <c r="B140" s="98"/>
      <c r="C140" s="9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</row>
    <row r="141" spans="2:30" ht="12.75" customHeight="1">
      <c r="B141" s="98"/>
      <c r="C141" s="98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</row>
    <row r="142" spans="2:30" ht="12.75" customHeight="1">
      <c r="B142" s="98"/>
      <c r="C142" s="98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</row>
    <row r="143" spans="2:30" ht="12.75" customHeight="1">
      <c r="B143" s="98"/>
      <c r="C143" s="98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</row>
    <row r="144" spans="2:30" ht="12.75" customHeight="1">
      <c r="B144" s="98"/>
      <c r="C144" s="98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</row>
    <row r="145" spans="2:30" ht="12.75" customHeight="1">
      <c r="B145" s="98"/>
      <c r="C145" s="98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</row>
    <row r="146" spans="2:30" ht="12.75" customHeight="1">
      <c r="B146" s="98"/>
      <c r="C146" s="98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</row>
    <row r="147" spans="2:30" ht="12.75" customHeight="1">
      <c r="B147" s="98"/>
      <c r="C147" s="98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</row>
    <row r="148" spans="2:30" ht="12.75" customHeight="1">
      <c r="B148" s="98"/>
      <c r="C148" s="98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</row>
    <row r="149" spans="2:30" ht="12.75" customHeight="1">
      <c r="B149" s="98"/>
      <c r="C149" s="98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</row>
    <row r="150" spans="2:30" ht="12.75" customHeight="1">
      <c r="B150" s="98"/>
      <c r="C150" s="98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</row>
    <row r="151" spans="2:30" ht="12.75" customHeight="1">
      <c r="B151" s="98"/>
      <c r="C151" s="98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</row>
    <row r="152" spans="2:30" ht="12.75" customHeight="1">
      <c r="B152" s="98"/>
      <c r="C152" s="98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</row>
    <row r="153" spans="2:30" ht="12.75" customHeight="1">
      <c r="B153" s="98"/>
      <c r="C153" s="98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</row>
    <row r="154" spans="2:30" ht="12.75" customHeight="1">
      <c r="B154" s="98"/>
      <c r="C154" s="98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</row>
    <row r="155" spans="2:30" ht="12.75" customHeight="1">
      <c r="B155" s="98"/>
      <c r="C155" s="98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</row>
    <row r="156" spans="2:30" ht="12.75" customHeight="1">
      <c r="B156" s="98"/>
      <c r="C156" s="98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</row>
    <row r="157" spans="2:30" ht="12.75" customHeight="1">
      <c r="B157" s="98"/>
      <c r="C157" s="98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</row>
    <row r="158" spans="2:30" ht="12.75" customHeight="1">
      <c r="B158" s="98"/>
      <c r="C158" s="98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</row>
    <row r="159" spans="2:30" ht="12.75" customHeight="1">
      <c r="B159" s="98"/>
      <c r="C159" s="98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</row>
    <row r="160" spans="2:30" ht="12.75" customHeight="1">
      <c r="B160" s="98"/>
      <c r="C160" s="98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</row>
    <row r="161" spans="2:30" ht="12.75" customHeight="1">
      <c r="B161" s="98"/>
      <c r="C161" s="98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</row>
    <row r="162" spans="2:30" ht="12.75" customHeight="1">
      <c r="B162" s="98"/>
      <c r="C162" s="98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</row>
    <row r="163" spans="2:30" ht="12.75" customHeight="1">
      <c r="B163" s="98"/>
      <c r="C163" s="98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</row>
    <row r="164" spans="2:30" ht="12.75" customHeight="1">
      <c r="B164" s="98"/>
      <c r="C164" s="98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</row>
    <row r="165" spans="2:30" ht="12.75" customHeight="1">
      <c r="B165" s="98"/>
      <c r="C165" s="98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</row>
    <row r="166" spans="2:30" ht="12.75" customHeight="1">
      <c r="B166" s="98"/>
      <c r="C166" s="98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</row>
    <row r="167" spans="2:30" ht="12.75" customHeight="1">
      <c r="B167" s="98"/>
      <c r="C167" s="98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</row>
    <row r="168" spans="2:30" ht="12.75" customHeight="1">
      <c r="B168" s="98"/>
      <c r="C168" s="98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</row>
    <row r="169" spans="2:30" ht="12.75" customHeight="1">
      <c r="B169" s="98"/>
      <c r="C169" s="98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</row>
    <row r="170" spans="2:30" ht="12.75" customHeight="1">
      <c r="B170" s="98"/>
      <c r="C170" s="98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</row>
    <row r="171" spans="2:30" ht="12.75" customHeight="1">
      <c r="B171" s="98"/>
      <c r="C171" s="98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</row>
    <row r="172" spans="2:30" ht="12.75" customHeight="1">
      <c r="B172" s="98"/>
      <c r="C172" s="98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</row>
    <row r="173" spans="2:30" ht="12.75" customHeight="1">
      <c r="B173" s="98"/>
      <c r="C173" s="98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</row>
    <row r="174" spans="2:30" ht="12.75" customHeight="1">
      <c r="B174" s="98"/>
      <c r="C174" s="98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</row>
    <row r="175" spans="2:30" ht="12.75" customHeight="1">
      <c r="B175" s="98"/>
      <c r="C175" s="98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</row>
    <row r="176" spans="2:30" ht="12.75" customHeight="1">
      <c r="B176" s="98"/>
      <c r="C176" s="98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</row>
    <row r="177" spans="2:30" ht="12.75" customHeight="1">
      <c r="B177" s="98"/>
      <c r="C177" s="98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</row>
    <row r="178" spans="2:30" ht="12.75" customHeight="1">
      <c r="B178" s="98"/>
      <c r="C178" s="98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</row>
    <row r="179" spans="2:30" ht="12.75" customHeight="1">
      <c r="B179" s="98"/>
      <c r="C179" s="98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</row>
    <row r="180" spans="2:30" ht="12.75" customHeight="1">
      <c r="B180" s="98"/>
      <c r="C180" s="98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</row>
    <row r="181" spans="2:30" ht="12.75" customHeight="1">
      <c r="B181" s="98"/>
      <c r="C181" s="98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</row>
    <row r="182" spans="2:30" ht="12.75" customHeight="1">
      <c r="B182" s="98"/>
      <c r="C182" s="98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</row>
    <row r="183" spans="2:30" ht="12.75" customHeight="1">
      <c r="B183" s="98"/>
      <c r="C183" s="98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</row>
    <row r="184" spans="2:30" ht="12.75" customHeight="1">
      <c r="B184" s="98"/>
      <c r="C184" s="98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</row>
    <row r="185" spans="2:30" ht="12.75" customHeight="1">
      <c r="B185" s="98"/>
      <c r="C185" s="98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2:30" ht="12.75" customHeight="1">
      <c r="B186" s="98"/>
      <c r="C186" s="98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</row>
    <row r="187" spans="2:30" ht="12.75" customHeight="1">
      <c r="B187" s="98"/>
      <c r="C187" s="98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</row>
    <row r="188" spans="2:30" ht="12.75" customHeight="1">
      <c r="B188" s="98"/>
      <c r="C188" s="98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</row>
    <row r="189" spans="2:30" ht="12.75" customHeight="1">
      <c r="B189" s="98"/>
      <c r="C189" s="98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</row>
    <row r="190" spans="2:30" ht="12.75" customHeight="1">
      <c r="B190" s="98"/>
      <c r="C190" s="98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</row>
    <row r="191" spans="2:30" ht="12.75" customHeight="1">
      <c r="B191" s="98"/>
      <c r="C191" s="98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</row>
    <row r="192" spans="2:30" ht="12.75" customHeight="1">
      <c r="B192" s="98"/>
      <c r="C192" s="98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</row>
    <row r="193" spans="2:30" ht="12.75" customHeight="1">
      <c r="B193" s="98"/>
      <c r="C193" s="98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2:30" ht="12.75" customHeight="1">
      <c r="B194" s="98"/>
      <c r="C194" s="98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</row>
    <row r="195" spans="2:30" ht="12.75" customHeight="1">
      <c r="B195" s="98"/>
      <c r="C195" s="98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</row>
    <row r="196" spans="2:30" ht="12.75" customHeight="1">
      <c r="B196" s="98"/>
      <c r="C196" s="98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</row>
    <row r="197" spans="2:30" ht="12.75" customHeight="1">
      <c r="B197" s="98"/>
      <c r="C197" s="98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</row>
    <row r="198" spans="2:30" ht="12.75" customHeight="1">
      <c r="B198" s="98"/>
      <c r="C198" s="98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</row>
    <row r="199" spans="2:30" ht="12.75" customHeight="1">
      <c r="B199" s="98"/>
      <c r="C199" s="98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</row>
    <row r="200" spans="2:30" ht="12.75" customHeight="1">
      <c r="B200" s="98"/>
      <c r="C200" s="98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</row>
    <row r="201" spans="2:30" ht="12.75" customHeight="1">
      <c r="B201" s="98"/>
      <c r="C201" s="98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</row>
    <row r="202" spans="2:30" ht="12.75" customHeight="1">
      <c r="B202" s="98"/>
      <c r="C202" s="98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</row>
    <row r="203" spans="2:30" ht="12.75" customHeight="1">
      <c r="B203" s="98"/>
      <c r="C203" s="98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</row>
    <row r="204" spans="2:30" ht="12.75" customHeight="1">
      <c r="B204" s="98"/>
      <c r="C204" s="98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</row>
    <row r="205" spans="2:30" ht="12.75" customHeight="1">
      <c r="B205" s="98"/>
      <c r="C205" s="98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</row>
    <row r="206" spans="2:30" ht="12.75" customHeight="1">
      <c r="B206" s="98"/>
      <c r="C206" s="98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</row>
    <row r="207" spans="2:30" ht="12.75" customHeight="1">
      <c r="B207" s="98"/>
      <c r="C207" s="98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</row>
    <row r="208" spans="2:30" ht="12.75" customHeight="1">
      <c r="B208" s="98"/>
      <c r="C208" s="98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</row>
    <row r="209" spans="2:30" ht="12.75" customHeight="1">
      <c r="B209" s="98"/>
      <c r="C209" s="98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</row>
    <row r="210" spans="2:30" ht="12.75" customHeight="1">
      <c r="B210" s="98"/>
      <c r="C210" s="98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</row>
    <row r="211" spans="2:30" ht="12.75" customHeight="1">
      <c r="B211" s="98"/>
      <c r="C211" s="98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</row>
    <row r="212" spans="2:30" ht="12.75" customHeight="1">
      <c r="B212" s="98"/>
      <c r="C212" s="98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</row>
    <row r="213" spans="2:30" ht="12.75" customHeight="1">
      <c r="B213" s="98"/>
      <c r="C213" s="98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</row>
    <row r="214" spans="2:30" ht="12.75" customHeight="1">
      <c r="B214" s="98"/>
      <c r="C214" s="98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</row>
    <row r="215" spans="2:30" ht="12.75" customHeight="1">
      <c r="B215" s="98"/>
      <c r="C215" s="98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</row>
    <row r="216" spans="2:30" ht="12.75" customHeight="1">
      <c r="B216" s="98"/>
      <c r="C216" s="98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</row>
    <row r="217" spans="2:30" ht="12.75" customHeight="1">
      <c r="B217" s="98"/>
      <c r="C217" s="98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</row>
    <row r="218" spans="2:30" ht="12.75" customHeight="1">
      <c r="B218" s="98"/>
      <c r="C218" s="98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</row>
    <row r="219" spans="2:30" ht="12.75" customHeight="1">
      <c r="B219" s="98"/>
      <c r="C219" s="98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</row>
    <row r="220" spans="2:30" ht="12.75" customHeight="1">
      <c r="B220" s="98"/>
      <c r="C220" s="98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</row>
    <row r="221" spans="2:30" ht="12.75" customHeight="1">
      <c r="B221" s="98"/>
      <c r="C221" s="98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</row>
    <row r="222" spans="2:30" ht="12.75" customHeight="1">
      <c r="B222" s="98"/>
      <c r="C222" s="98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</row>
    <row r="223" spans="2:30" ht="12.75" customHeight="1">
      <c r="B223" s="98"/>
      <c r="C223" s="98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</row>
    <row r="224" spans="2:30" ht="12.75" customHeight="1">
      <c r="B224" s="98"/>
      <c r="C224" s="98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</row>
    <row r="225" spans="2:30" ht="12.75" customHeight="1">
      <c r="B225" s="98"/>
      <c r="C225" s="98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</row>
    <row r="226" spans="2:30" ht="12.75" customHeight="1">
      <c r="B226" s="98"/>
      <c r="C226" s="98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</row>
    <row r="227" spans="2:30" ht="12.75" customHeight="1">
      <c r="B227" s="98"/>
      <c r="C227" s="98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</row>
    <row r="228" spans="2:30" ht="12.75" customHeight="1">
      <c r="B228" s="98"/>
      <c r="C228" s="98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</row>
    <row r="229" spans="2:30" ht="12.75" customHeight="1">
      <c r="B229" s="98"/>
      <c r="C229" s="98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</row>
    <row r="230" spans="2:30" ht="12.75" customHeight="1">
      <c r="B230" s="98"/>
      <c r="C230" s="98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</row>
    <row r="231" spans="2:30" ht="12.75" customHeight="1">
      <c r="B231" s="98"/>
      <c r="C231" s="98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</row>
    <row r="232" spans="2:30" ht="12.75" customHeight="1">
      <c r="B232" s="98"/>
      <c r="C232" s="98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</row>
    <row r="233" spans="2:30" ht="12.75" customHeight="1">
      <c r="B233" s="98"/>
      <c r="C233" s="98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</row>
    <row r="234" spans="2:30" ht="12.75" customHeight="1">
      <c r="B234" s="98"/>
      <c r="C234" s="98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</row>
    <row r="235" spans="2:30" ht="12.75" customHeight="1">
      <c r="B235" s="98"/>
      <c r="C235" s="98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</row>
    <row r="236" spans="2:30" ht="12.75" customHeight="1">
      <c r="B236" s="98"/>
      <c r="C236" s="98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</row>
    <row r="237" spans="2:30" ht="12.75" customHeight="1">
      <c r="B237" s="98"/>
      <c r="C237" s="98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</row>
    <row r="238" spans="2:30" ht="12.75" customHeight="1">
      <c r="B238" s="98"/>
      <c r="C238" s="98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</row>
    <row r="239" spans="2:30" ht="12.75" customHeight="1">
      <c r="B239" s="98"/>
      <c r="C239" s="98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</row>
    <row r="240" spans="2:30" ht="12.75" customHeight="1">
      <c r="B240" s="98"/>
      <c r="C240" s="98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</row>
    <row r="241" spans="2:30" ht="12.75" customHeight="1">
      <c r="B241" s="98"/>
      <c r="C241" s="98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</row>
    <row r="242" spans="2:30" ht="12.75" customHeight="1">
      <c r="B242" s="98"/>
      <c r="C242" s="98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</row>
    <row r="243" spans="2:30" ht="12.75" customHeight="1">
      <c r="B243" s="98"/>
      <c r="C243" s="98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</row>
    <row r="244" spans="2:30" ht="12.75" customHeight="1">
      <c r="B244" s="98"/>
      <c r="C244" s="98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</row>
    <row r="245" spans="2:30" ht="12.75" customHeight="1">
      <c r="B245" s="98"/>
      <c r="C245" s="98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</row>
    <row r="246" spans="2:30" ht="12.75" customHeight="1">
      <c r="B246" s="98"/>
      <c r="C246" s="98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</row>
    <row r="247" spans="2:30" ht="12.75" customHeight="1">
      <c r="B247" s="98"/>
      <c r="C247" s="98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</row>
    <row r="248" spans="2:30" ht="12.75" customHeight="1">
      <c r="B248" s="98"/>
      <c r="C248" s="98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</row>
    <row r="249" spans="2:30" ht="12.75" customHeight="1">
      <c r="B249" s="98"/>
      <c r="C249" s="98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</row>
    <row r="250" spans="2:30" ht="12.75" customHeight="1">
      <c r="B250" s="98"/>
      <c r="C250" s="98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</row>
    <row r="251" spans="2:30" ht="12.75" customHeight="1">
      <c r="B251" s="98"/>
      <c r="C251" s="98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</row>
    <row r="252" spans="2:30" ht="12.75" customHeight="1">
      <c r="B252" s="98"/>
      <c r="C252" s="98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</row>
    <row r="253" spans="2:30" ht="12.75" customHeight="1">
      <c r="B253" s="98"/>
      <c r="C253" s="98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</row>
    <row r="254" spans="2:30" ht="12.75" customHeight="1">
      <c r="B254" s="98"/>
      <c r="C254" s="98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</row>
    <row r="255" spans="2:30" ht="12.75" customHeight="1">
      <c r="B255" s="98"/>
      <c r="C255" s="98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</row>
    <row r="256" spans="2:30" ht="12.75" customHeight="1">
      <c r="B256" s="98"/>
      <c r="C256" s="98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</row>
    <row r="257" spans="2:30" ht="12.75" customHeight="1">
      <c r="B257" s="98"/>
      <c r="C257" s="98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</row>
    <row r="258" spans="2:30" ht="12.75" customHeight="1">
      <c r="B258" s="98"/>
      <c r="C258" s="98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</row>
    <row r="259" spans="2:30" ht="12.75" customHeight="1">
      <c r="B259" s="98"/>
      <c r="C259" s="98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</row>
    <row r="260" spans="2:30" ht="12.75" customHeight="1">
      <c r="B260" s="98"/>
      <c r="C260" s="98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</row>
    <row r="261" spans="2:30" ht="12.75" customHeight="1">
      <c r="B261" s="98"/>
      <c r="C261" s="98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</row>
    <row r="262" spans="2:30" ht="12.75" customHeight="1">
      <c r="B262" s="98"/>
      <c r="C262" s="98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</row>
    <row r="263" spans="2:30" ht="12.75" customHeight="1">
      <c r="B263" s="98"/>
      <c r="C263" s="98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</row>
    <row r="264" spans="2:30" ht="12.75" customHeight="1">
      <c r="B264" s="98"/>
      <c r="C264" s="98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</row>
    <row r="265" spans="2:30" ht="12.75" customHeight="1">
      <c r="B265" s="98"/>
      <c r="C265" s="98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</row>
    <row r="266" spans="2:30" ht="12.75" customHeight="1">
      <c r="B266" s="98"/>
      <c r="C266" s="98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</row>
    <row r="267" spans="2:30" ht="12.75" customHeight="1">
      <c r="B267" s="98"/>
      <c r="C267" s="98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</row>
    <row r="268" spans="2:30" ht="12.75" customHeight="1">
      <c r="B268" s="98"/>
      <c r="C268" s="98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</row>
    <row r="269" spans="2:30" ht="12.75" customHeight="1">
      <c r="B269" s="98"/>
      <c r="C269" s="98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</row>
    <row r="270" spans="2:30" ht="12.75" customHeight="1">
      <c r="B270" s="98"/>
      <c r="C270" s="98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</row>
    <row r="271" spans="2:30" ht="12.75" customHeight="1">
      <c r="B271" s="98"/>
      <c r="C271" s="98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</row>
    <row r="272" spans="2:30" ht="12.75" customHeight="1">
      <c r="B272" s="98"/>
      <c r="C272" s="98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</row>
    <row r="273" spans="2:30" ht="12.75" customHeight="1">
      <c r="B273" s="98"/>
      <c r="C273" s="9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</row>
    <row r="274" spans="2:30" ht="12.75" customHeight="1">
      <c r="B274" s="98"/>
      <c r="C274" s="9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</row>
    <row r="275" spans="2:30" ht="12.75" customHeight="1">
      <c r="B275" s="98"/>
      <c r="C275" s="9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</row>
    <row r="276" spans="2:30" ht="12.75" customHeight="1">
      <c r="B276" s="98"/>
      <c r="C276" s="98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</row>
    <row r="277" spans="2:30" ht="12.75" customHeight="1">
      <c r="B277" s="98"/>
      <c r="C277" s="98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</row>
    <row r="278" spans="2:30" ht="12.75" customHeight="1">
      <c r="B278" s="98"/>
      <c r="C278" s="98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</row>
    <row r="279" spans="2:30" ht="12.75" customHeight="1">
      <c r="B279" s="98"/>
      <c r="C279" s="98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</row>
    <row r="280" spans="2:30" ht="12.75" customHeight="1">
      <c r="B280" s="98"/>
      <c r="C280" s="98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</row>
    <row r="281" spans="2:30" ht="12.75" customHeight="1">
      <c r="B281" s="98"/>
      <c r="C281" s="98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</row>
    <row r="282" spans="2:30" ht="12.75" customHeight="1">
      <c r="B282" s="98"/>
      <c r="C282" s="98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</row>
    <row r="283" spans="2:30" ht="12.75" customHeight="1">
      <c r="B283" s="98"/>
      <c r="C283" s="98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</row>
    <row r="284" spans="2:30" ht="12.75" customHeight="1">
      <c r="B284" s="98"/>
      <c r="C284" s="98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</row>
    <row r="285" spans="2:30" ht="12.75" customHeight="1">
      <c r="B285" s="98"/>
      <c r="C285" s="98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</row>
    <row r="286" spans="2:30" ht="12.75" customHeight="1">
      <c r="B286" s="98"/>
      <c r="C286" s="98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</row>
    <row r="287" spans="2:30" ht="12.75" customHeight="1">
      <c r="B287" s="98"/>
      <c r="C287" s="98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</row>
    <row r="288" spans="2:30" ht="12.75" customHeight="1">
      <c r="B288" s="98"/>
      <c r="C288" s="98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</row>
    <row r="289" spans="2:30" ht="12.75" customHeight="1">
      <c r="B289" s="98"/>
      <c r="C289" s="98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</row>
    <row r="290" spans="2:30" ht="12.75" customHeight="1">
      <c r="B290" s="98"/>
      <c r="C290" s="98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</row>
    <row r="291" spans="2:30" ht="12.75" customHeight="1">
      <c r="B291" s="98"/>
      <c r="C291" s="98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</row>
    <row r="292" spans="2:30" ht="12.75" customHeight="1">
      <c r="B292" s="98"/>
      <c r="C292" s="98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</row>
    <row r="293" spans="2:30" ht="12.75" customHeight="1">
      <c r="B293" s="98"/>
      <c r="C293" s="98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</row>
    <row r="294" spans="2:30" ht="12.75" customHeight="1">
      <c r="B294" s="98"/>
      <c r="C294" s="98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</row>
    <row r="295" spans="2:30" ht="12.75" customHeight="1">
      <c r="B295" s="98"/>
      <c r="C295" s="98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</row>
    <row r="296" spans="2:30" ht="12.75" customHeight="1">
      <c r="B296" s="98"/>
      <c r="C296" s="98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</row>
    <row r="297" spans="2:30" ht="12.75" customHeight="1">
      <c r="B297" s="98"/>
      <c r="C297" s="98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</row>
    <row r="298" spans="2:30" ht="12.75" customHeight="1">
      <c r="B298" s="98"/>
      <c r="C298" s="98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</row>
    <row r="299" spans="2:30" ht="12.75" customHeight="1">
      <c r="B299" s="98"/>
      <c r="C299" s="98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</row>
    <row r="300" spans="2:30" ht="12.75" customHeight="1">
      <c r="B300" s="98"/>
      <c r="C300" s="98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</row>
    <row r="301" spans="2:30" ht="12.75" customHeight="1">
      <c r="B301" s="98"/>
      <c r="C301" s="98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</row>
    <row r="302" spans="2:30" ht="12.75" customHeight="1">
      <c r="B302" s="98"/>
      <c r="C302" s="98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</row>
    <row r="303" spans="2:30" ht="12.75" customHeight="1">
      <c r="B303" s="98"/>
      <c r="C303" s="98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</row>
    <row r="304" spans="2:30" ht="12.75" customHeight="1">
      <c r="B304" s="98"/>
      <c r="C304" s="98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</row>
    <row r="305" spans="2:30" ht="12.75" customHeight="1">
      <c r="B305" s="98"/>
      <c r="C305" s="98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</row>
    <row r="306" spans="2:30" ht="12.75" customHeight="1">
      <c r="B306" s="98"/>
      <c r="C306" s="98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</row>
    <row r="307" spans="2:30" ht="12.75" customHeight="1">
      <c r="B307" s="98"/>
      <c r="C307" s="98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</row>
    <row r="308" spans="2:30" ht="12.75" customHeight="1">
      <c r="B308" s="98"/>
      <c r="C308" s="98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</row>
    <row r="309" spans="2:30" ht="12.75" customHeight="1">
      <c r="B309" s="98"/>
      <c r="C309" s="98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</row>
    <row r="310" spans="2:30" ht="12.75" customHeight="1">
      <c r="B310" s="98"/>
      <c r="C310" s="98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</row>
    <row r="311" spans="2:30" ht="12.75" customHeight="1">
      <c r="B311" s="98"/>
      <c r="C311" s="98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</row>
    <row r="312" spans="2:30" ht="12.75" customHeight="1">
      <c r="B312" s="98"/>
      <c r="C312" s="98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</row>
    <row r="313" spans="2:30" ht="12.75" customHeight="1">
      <c r="B313" s="98"/>
      <c r="C313" s="98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</row>
    <row r="314" spans="2:30" ht="12.75" customHeight="1">
      <c r="B314" s="98"/>
      <c r="C314" s="98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</row>
    <row r="315" spans="2:30" ht="12.75" customHeight="1">
      <c r="B315" s="98"/>
      <c r="C315" s="98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</row>
    <row r="316" spans="2:30" ht="12.75" customHeight="1">
      <c r="B316" s="98"/>
      <c r="C316" s="98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</row>
    <row r="317" spans="2:30" ht="12.75" customHeight="1">
      <c r="B317" s="98"/>
      <c r="C317" s="98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</row>
    <row r="318" spans="2:30" ht="12.75" customHeight="1">
      <c r="B318" s="98"/>
      <c r="C318" s="98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</row>
    <row r="319" spans="2:30" ht="12.75" customHeight="1">
      <c r="B319" s="98"/>
      <c r="C319" s="98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</row>
    <row r="320" spans="2:30" ht="12.75" customHeight="1">
      <c r="B320" s="98"/>
      <c r="C320" s="98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</row>
    <row r="321" spans="2:30" ht="12.75" customHeight="1">
      <c r="B321" s="98"/>
      <c r="C321" s="98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</row>
    <row r="322" spans="2:30" ht="12.75" customHeight="1">
      <c r="B322" s="98"/>
      <c r="C322" s="98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</row>
    <row r="323" spans="2:30" ht="12.75" customHeight="1">
      <c r="B323" s="98"/>
      <c r="C323" s="98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</row>
    <row r="324" spans="2:30" ht="12.75" customHeight="1">
      <c r="B324" s="98"/>
      <c r="C324" s="98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</row>
    <row r="325" spans="2:30" ht="12.75" customHeight="1">
      <c r="B325" s="98"/>
      <c r="C325" s="98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</row>
    <row r="326" spans="2:30" ht="12.75" customHeight="1">
      <c r="B326" s="98"/>
      <c r="C326" s="98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</row>
    <row r="327" spans="2:30" ht="12.75" customHeight="1">
      <c r="B327" s="98"/>
      <c r="C327" s="98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</row>
    <row r="328" spans="2:30" ht="12.75" customHeight="1">
      <c r="B328" s="98"/>
      <c r="C328" s="98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</row>
    <row r="329" spans="2:30" ht="12.75" customHeight="1">
      <c r="B329" s="98"/>
      <c r="C329" s="98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</row>
    <row r="330" spans="2:30" ht="12.75" customHeight="1">
      <c r="B330" s="98"/>
      <c r="C330" s="98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</row>
    <row r="331" spans="2:30" ht="12.75" customHeight="1">
      <c r="B331" s="98"/>
      <c r="C331" s="98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</row>
    <row r="332" spans="2:30" ht="12.75" customHeight="1">
      <c r="B332" s="98"/>
      <c r="C332" s="98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</row>
    <row r="333" spans="2:30" ht="12.75" customHeight="1">
      <c r="B333" s="98"/>
      <c r="C333" s="98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</row>
    <row r="334" spans="2:30" ht="12.75" customHeight="1">
      <c r="B334" s="98"/>
      <c r="C334" s="98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</row>
    <row r="335" spans="2:30" ht="12.75" customHeight="1">
      <c r="B335" s="98"/>
      <c r="C335" s="98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</row>
    <row r="336" spans="2:30" ht="12.75" customHeight="1">
      <c r="B336" s="98"/>
      <c r="C336" s="98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</row>
    <row r="337" spans="2:30" ht="12.75" customHeight="1">
      <c r="B337" s="98"/>
      <c r="C337" s="98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</row>
    <row r="338" spans="2:30" ht="12.75" customHeight="1">
      <c r="B338" s="98"/>
      <c r="C338" s="98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</row>
    <row r="339" spans="2:30" ht="12.75" customHeight="1">
      <c r="B339" s="98"/>
      <c r="C339" s="98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</row>
    <row r="340" spans="2:30" ht="12.75" customHeight="1">
      <c r="B340" s="98"/>
      <c r="C340" s="98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</row>
    <row r="341" spans="2:30" ht="12.75" customHeight="1">
      <c r="B341" s="98"/>
      <c r="C341" s="98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</row>
    <row r="342" spans="2:30" ht="12.75" customHeight="1">
      <c r="B342" s="98"/>
      <c r="C342" s="98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</row>
    <row r="343" spans="2:30" ht="12.75" customHeight="1">
      <c r="B343" s="98"/>
      <c r="C343" s="98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</row>
    <row r="344" spans="2:30" ht="12.75" customHeight="1">
      <c r="B344" s="98"/>
      <c r="C344" s="98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</row>
    <row r="345" spans="2:30" ht="12.75" customHeight="1">
      <c r="B345" s="98"/>
      <c r="C345" s="98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</row>
    <row r="346" spans="2:30" ht="12.75" customHeight="1">
      <c r="B346" s="98"/>
      <c r="C346" s="98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</row>
    <row r="347" spans="2:30" ht="12.75" customHeight="1">
      <c r="B347" s="98"/>
      <c r="C347" s="98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</row>
    <row r="348" spans="2:30" ht="12.75" customHeight="1">
      <c r="B348" s="98"/>
      <c r="C348" s="98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</row>
    <row r="349" spans="2:30" ht="12.75" customHeight="1">
      <c r="B349" s="98"/>
      <c r="C349" s="98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</row>
    <row r="350" spans="2:30" ht="12.75" customHeight="1">
      <c r="B350" s="98"/>
      <c r="C350" s="98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</row>
    <row r="351" spans="2:30" ht="12.75" customHeight="1">
      <c r="B351" s="98"/>
      <c r="C351" s="98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</row>
    <row r="352" spans="2:30" ht="12.75" customHeight="1">
      <c r="B352" s="98"/>
      <c r="C352" s="98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</row>
    <row r="353" spans="2:30" ht="12.75" customHeight="1">
      <c r="B353" s="98"/>
      <c r="C353" s="98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</row>
    <row r="354" spans="2:30" ht="12.75" customHeight="1">
      <c r="B354" s="98"/>
      <c r="C354" s="98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</row>
    <row r="355" spans="2:30" ht="12.75" customHeight="1">
      <c r="B355" s="98"/>
      <c r="C355" s="98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</row>
    <row r="356" spans="2:30" ht="12.75" customHeight="1">
      <c r="B356" s="98"/>
      <c r="C356" s="98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</row>
    <row r="357" spans="2:30" ht="12.75" customHeight="1">
      <c r="B357" s="98"/>
      <c r="C357" s="98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</row>
    <row r="358" spans="2:30" ht="12.75" customHeight="1">
      <c r="B358" s="98"/>
      <c r="C358" s="98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</row>
    <row r="359" spans="2:30" ht="12.75" customHeight="1">
      <c r="B359" s="98"/>
      <c r="C359" s="98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</row>
    <row r="360" spans="2:30" ht="12.75" customHeight="1">
      <c r="B360" s="98"/>
      <c r="C360" s="98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</row>
    <row r="361" spans="2:30" ht="12.75" customHeight="1">
      <c r="B361" s="98"/>
      <c r="C361" s="98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</row>
    <row r="362" spans="2:30" ht="12.75" customHeight="1">
      <c r="B362" s="98"/>
      <c r="C362" s="98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</row>
    <row r="363" spans="2:30" ht="12.75" customHeight="1">
      <c r="B363" s="98"/>
      <c r="C363" s="98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</row>
    <row r="364" spans="2:30" ht="12.75" customHeight="1">
      <c r="B364" s="98"/>
      <c r="C364" s="98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</row>
    <row r="365" spans="2:30" ht="12.75" customHeight="1">
      <c r="B365" s="98"/>
      <c r="C365" s="98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</row>
    <row r="366" spans="2:30" ht="12.75" customHeight="1">
      <c r="B366" s="98"/>
      <c r="C366" s="98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</row>
    <row r="367" spans="2:30" ht="12.75" customHeight="1">
      <c r="B367" s="98"/>
      <c r="C367" s="98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</row>
    <row r="368" spans="2:30" ht="12.75" customHeight="1">
      <c r="B368" s="98"/>
      <c r="C368" s="98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</row>
    <row r="369" spans="2:30" ht="12.75" customHeight="1">
      <c r="B369" s="98"/>
      <c r="C369" s="98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</row>
    <row r="370" spans="2:30" ht="12.75" customHeight="1">
      <c r="B370" s="98"/>
      <c r="C370" s="98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</row>
    <row r="371" spans="2:30" ht="12.75" customHeight="1">
      <c r="B371" s="98"/>
      <c r="C371" s="98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</row>
    <row r="372" spans="2:30" ht="12.75" customHeight="1">
      <c r="B372" s="98"/>
      <c r="C372" s="98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</row>
    <row r="373" spans="2:30" ht="12.75" customHeight="1">
      <c r="B373" s="98"/>
      <c r="C373" s="98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</row>
    <row r="374" spans="2:30" ht="12.75" customHeight="1">
      <c r="B374" s="98"/>
      <c r="C374" s="98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</row>
    <row r="375" spans="2:30" ht="12.75" customHeight="1">
      <c r="B375" s="98"/>
      <c r="C375" s="98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</row>
    <row r="376" spans="2:30" ht="12.75" customHeight="1">
      <c r="B376" s="98"/>
      <c r="C376" s="98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</row>
    <row r="377" spans="2:30" ht="12.75" customHeight="1">
      <c r="B377" s="98"/>
      <c r="C377" s="98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</row>
    <row r="378" spans="2:30" ht="12.75" customHeight="1">
      <c r="B378" s="98"/>
      <c r="C378" s="98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</row>
    <row r="379" spans="2:30" ht="12.75" customHeight="1">
      <c r="B379" s="98"/>
      <c r="C379" s="98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</row>
    <row r="380" spans="2:30" ht="12.75" customHeight="1">
      <c r="B380" s="98"/>
      <c r="C380" s="98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</row>
    <row r="381" spans="2:30" ht="12.75" customHeight="1">
      <c r="B381" s="98"/>
      <c r="C381" s="98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</row>
    <row r="382" spans="2:30" ht="12.75" customHeight="1">
      <c r="B382" s="98"/>
      <c r="C382" s="98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</row>
    <row r="383" spans="2:30" ht="12.75" customHeight="1">
      <c r="B383" s="98"/>
      <c r="C383" s="98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</row>
    <row r="384" spans="2:30" ht="12.75" customHeight="1">
      <c r="B384" s="98"/>
      <c r="C384" s="98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</row>
    <row r="385" spans="2:30" ht="12.75" customHeight="1">
      <c r="B385" s="98"/>
      <c r="C385" s="98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</row>
    <row r="386" spans="2:30" ht="12.75" customHeight="1">
      <c r="B386" s="98"/>
      <c r="C386" s="98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</row>
    <row r="387" spans="2:30" ht="12.75" customHeight="1">
      <c r="B387" s="98"/>
      <c r="C387" s="98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</row>
    <row r="388" spans="2:30" ht="12.75" customHeight="1">
      <c r="B388" s="98"/>
      <c r="C388" s="98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</row>
    <row r="389" spans="2:30" ht="12.75" customHeight="1">
      <c r="B389" s="98"/>
      <c r="C389" s="98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</row>
    <row r="390" spans="2:30" ht="12.75" customHeight="1">
      <c r="B390" s="98"/>
      <c r="C390" s="98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</row>
    <row r="391" spans="2:30" ht="12.75" customHeight="1">
      <c r="B391" s="98"/>
      <c r="C391" s="98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</row>
    <row r="392" spans="2:30" ht="12.75" customHeight="1">
      <c r="B392" s="98"/>
      <c r="C392" s="98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</row>
    <row r="393" spans="2:30" ht="12.75" customHeight="1">
      <c r="B393" s="98"/>
      <c r="C393" s="98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</row>
    <row r="394" spans="2:30" ht="12.75" customHeight="1">
      <c r="B394" s="98"/>
      <c r="C394" s="98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</row>
    <row r="395" spans="2:30" ht="12.75" customHeight="1">
      <c r="B395" s="98"/>
      <c r="C395" s="98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</row>
    <row r="396" spans="2:30" ht="12.75" customHeight="1">
      <c r="B396" s="98"/>
      <c r="C396" s="98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</row>
    <row r="397" spans="2:30" ht="12.75" customHeight="1">
      <c r="B397" s="98"/>
      <c r="C397" s="98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</row>
    <row r="398" spans="2:30" ht="12.75" customHeight="1">
      <c r="B398" s="98"/>
      <c r="C398" s="98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</row>
    <row r="399" spans="2:30" ht="12.75" customHeight="1">
      <c r="B399" s="98"/>
      <c r="C399" s="98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</row>
    <row r="400" spans="2:30" ht="12.75" customHeight="1">
      <c r="B400" s="98"/>
      <c r="C400" s="98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</row>
    <row r="401" spans="2:30" ht="12.75" customHeight="1">
      <c r="B401" s="98"/>
      <c r="C401" s="98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</row>
    <row r="402" spans="2:30" ht="12.75" customHeight="1">
      <c r="B402" s="98"/>
      <c r="C402" s="98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</row>
    <row r="403" spans="2:30" ht="12.75" customHeight="1">
      <c r="B403" s="98"/>
      <c r="C403" s="98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</row>
    <row r="404" spans="2:30" ht="12.75" customHeight="1">
      <c r="B404" s="98"/>
      <c r="C404" s="98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</row>
    <row r="405" spans="2:30" ht="12.75" customHeight="1">
      <c r="B405" s="98"/>
      <c r="C405" s="98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</row>
    <row r="406" spans="2:30" ht="12.75" customHeight="1">
      <c r="B406" s="98"/>
      <c r="C406" s="98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</row>
    <row r="407" spans="2:30" ht="12.75" customHeight="1">
      <c r="B407" s="98"/>
      <c r="C407" s="98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</row>
    <row r="408" spans="2:30" ht="12.75" customHeight="1">
      <c r="B408" s="98"/>
      <c r="C408" s="98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</row>
    <row r="409" spans="2:30" ht="12.75" customHeight="1">
      <c r="B409" s="98"/>
      <c r="C409" s="98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</row>
    <row r="410" spans="2:30" ht="12.75" customHeight="1">
      <c r="B410" s="98"/>
      <c r="C410" s="98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</row>
    <row r="411" spans="2:30" ht="12.75" customHeight="1">
      <c r="B411" s="98"/>
      <c r="C411" s="98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</row>
    <row r="412" spans="2:30" ht="12.75" customHeight="1">
      <c r="B412" s="98"/>
      <c r="C412" s="98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</row>
    <row r="413" spans="2:30" ht="12.75" customHeight="1">
      <c r="B413" s="98"/>
      <c r="C413" s="98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</row>
    <row r="414" spans="2:30" ht="12.75" customHeight="1">
      <c r="B414" s="98"/>
      <c r="C414" s="98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</row>
    <row r="415" spans="2:30" ht="12.75" customHeight="1">
      <c r="B415" s="98"/>
      <c r="C415" s="98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</row>
    <row r="416" spans="2:30" ht="12.75" customHeight="1">
      <c r="B416" s="98"/>
      <c r="C416" s="98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</row>
    <row r="417" spans="2:30" ht="12.75" customHeight="1">
      <c r="B417" s="98"/>
      <c r="C417" s="98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</row>
    <row r="418" spans="2:30" ht="12.75" customHeight="1">
      <c r="B418" s="98"/>
      <c r="C418" s="98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</row>
    <row r="419" spans="2:30" ht="12.75" customHeight="1">
      <c r="B419" s="98"/>
      <c r="C419" s="98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</row>
    <row r="420" spans="2:30" ht="12.75" customHeight="1">
      <c r="B420" s="98"/>
      <c r="C420" s="98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</row>
    <row r="421" spans="2:30" ht="12.75" customHeight="1">
      <c r="B421" s="98"/>
      <c r="C421" s="98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</row>
    <row r="422" spans="2:30" ht="12.75" customHeight="1">
      <c r="B422" s="98"/>
      <c r="C422" s="98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</row>
    <row r="423" spans="2:30" ht="12.75" customHeight="1">
      <c r="B423" s="98"/>
      <c r="C423" s="98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</row>
    <row r="424" spans="2:30" ht="12.75" customHeight="1">
      <c r="B424" s="98"/>
      <c r="C424" s="98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</row>
    <row r="425" spans="2:30" ht="12.75" customHeight="1">
      <c r="B425" s="98"/>
      <c r="C425" s="98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</row>
    <row r="426" spans="2:30" ht="12.75" customHeight="1">
      <c r="B426" s="98"/>
      <c r="C426" s="98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</row>
    <row r="427" spans="2:30" ht="12.75" customHeight="1">
      <c r="B427" s="98"/>
      <c r="C427" s="98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</row>
    <row r="428" spans="2:30" ht="12.75" customHeight="1">
      <c r="B428" s="98"/>
      <c r="C428" s="98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</row>
    <row r="429" spans="2:30" ht="12.75" customHeight="1">
      <c r="B429" s="98"/>
      <c r="C429" s="98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</row>
    <row r="430" spans="2:30" ht="12.75" customHeight="1">
      <c r="B430" s="98"/>
      <c r="C430" s="98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</row>
    <row r="431" spans="2:30" ht="12.75" customHeight="1">
      <c r="B431" s="98"/>
      <c r="C431" s="98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</row>
    <row r="432" spans="2:30" ht="12.75" customHeight="1">
      <c r="B432" s="98"/>
      <c r="C432" s="98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</row>
    <row r="433" spans="2:30" ht="12.75" customHeight="1">
      <c r="B433" s="98"/>
      <c r="C433" s="98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</row>
    <row r="434" spans="2:30" ht="12.75" customHeight="1">
      <c r="B434" s="98"/>
      <c r="C434" s="98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</row>
    <row r="435" spans="2:30" ht="12.75" customHeight="1">
      <c r="B435" s="98"/>
      <c r="C435" s="98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</row>
    <row r="436" spans="2:30" ht="12.75" customHeight="1">
      <c r="B436" s="98"/>
      <c r="C436" s="98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</row>
    <row r="437" spans="2:30" ht="12.75" customHeight="1">
      <c r="B437" s="98"/>
      <c r="C437" s="98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</row>
    <row r="438" spans="2:30" ht="12.75" customHeight="1">
      <c r="B438" s="98"/>
      <c r="C438" s="98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</row>
    <row r="439" spans="2:30" ht="12.75" customHeight="1">
      <c r="B439" s="98"/>
      <c r="C439" s="98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</row>
    <row r="440" spans="2:30" ht="12.75" customHeight="1">
      <c r="B440" s="98"/>
      <c r="C440" s="98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</row>
    <row r="441" spans="2:30" ht="12.75" customHeight="1">
      <c r="B441" s="98"/>
      <c r="C441" s="98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</row>
    <row r="442" spans="2:30" ht="12.75" customHeight="1">
      <c r="B442" s="98"/>
      <c r="C442" s="98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</row>
    <row r="443" spans="2:30" ht="12.75" customHeight="1">
      <c r="B443" s="98"/>
      <c r="C443" s="98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</row>
    <row r="444" spans="2:30" ht="12.75" customHeight="1">
      <c r="B444" s="98"/>
      <c r="C444" s="98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</row>
    <row r="445" spans="2:30" ht="12.75" customHeight="1">
      <c r="B445" s="98"/>
      <c r="C445" s="98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</row>
    <row r="446" spans="2:30" ht="12.75" customHeight="1">
      <c r="B446" s="98"/>
      <c r="C446" s="98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</row>
    <row r="447" spans="2:30" ht="12.75" customHeight="1">
      <c r="B447" s="98"/>
      <c r="C447" s="98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</row>
    <row r="448" spans="2:30" ht="12.75" customHeight="1">
      <c r="B448" s="98"/>
      <c r="C448" s="98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</row>
    <row r="449" spans="2:30" ht="12.75" customHeight="1">
      <c r="B449" s="98"/>
      <c r="C449" s="98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</row>
    <row r="450" spans="2:30" ht="12.75" customHeight="1">
      <c r="B450" s="98"/>
      <c r="C450" s="98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</row>
    <row r="451" spans="2:30" ht="12.75" customHeight="1">
      <c r="B451" s="98"/>
      <c r="C451" s="98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</row>
    <row r="452" spans="2:30" ht="12.75" customHeight="1">
      <c r="B452" s="98"/>
      <c r="C452" s="98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</row>
    <row r="453" spans="2:30" ht="12.75" customHeight="1">
      <c r="B453" s="98"/>
      <c r="C453" s="98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</row>
    <row r="454" spans="2:30" ht="12.75" customHeight="1">
      <c r="B454" s="98"/>
      <c r="C454" s="98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</row>
    <row r="455" spans="2:30" ht="12.75" customHeight="1">
      <c r="B455" s="98"/>
      <c r="C455" s="98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</row>
    <row r="456" spans="2:30" ht="12.75" customHeight="1">
      <c r="B456" s="98"/>
      <c r="C456" s="98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</row>
    <row r="457" spans="2:30" ht="12.75" customHeight="1">
      <c r="B457" s="98"/>
      <c r="C457" s="98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</row>
    <row r="458" spans="2:30" ht="12.75" customHeight="1">
      <c r="B458" s="98"/>
      <c r="C458" s="98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</row>
    <row r="459" spans="2:30" ht="12.75" customHeight="1">
      <c r="B459" s="98"/>
      <c r="C459" s="98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</row>
    <row r="460" spans="2:30" ht="12.75" customHeight="1">
      <c r="B460" s="98"/>
      <c r="C460" s="98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</row>
    <row r="461" spans="2:30" ht="12.75" customHeight="1">
      <c r="B461" s="98"/>
      <c r="C461" s="98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</row>
    <row r="462" spans="2:30" ht="12.75" customHeight="1">
      <c r="B462" s="98"/>
      <c r="C462" s="98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</row>
    <row r="463" spans="2:30" ht="12.75" customHeight="1">
      <c r="B463" s="98"/>
      <c r="C463" s="98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</row>
    <row r="464" spans="2:30" ht="12.75" customHeight="1">
      <c r="B464" s="98"/>
      <c r="C464" s="98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</row>
    <row r="465" spans="2:30" ht="12.75" customHeight="1">
      <c r="B465" s="98"/>
      <c r="C465" s="98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</row>
    <row r="466" spans="2:30" ht="12.75" customHeight="1">
      <c r="B466" s="98"/>
      <c r="C466" s="98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</row>
    <row r="467" spans="2:30" ht="12.75" customHeight="1">
      <c r="B467" s="98"/>
      <c r="C467" s="98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</row>
    <row r="468" spans="2:30" ht="12.75" customHeight="1">
      <c r="B468" s="98"/>
      <c r="C468" s="98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</row>
    <row r="469" spans="2:30" ht="12.75" customHeight="1">
      <c r="B469" s="98"/>
      <c r="C469" s="98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</row>
    <row r="470" spans="2:30" ht="12.75" customHeight="1">
      <c r="B470" s="98"/>
      <c r="C470" s="98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</row>
    <row r="471" spans="2:30" ht="12.75" customHeight="1">
      <c r="B471" s="98"/>
      <c r="C471" s="98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</row>
    <row r="472" spans="2:30" ht="12.75" customHeight="1">
      <c r="B472" s="98"/>
      <c r="C472" s="98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</row>
    <row r="473" spans="2:30" ht="12.75" customHeight="1">
      <c r="B473" s="98"/>
      <c r="C473" s="98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</row>
    <row r="474" spans="2:30" ht="12.75" customHeight="1">
      <c r="B474" s="98"/>
      <c r="C474" s="98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</row>
    <row r="475" spans="2:30" ht="12.75" customHeight="1">
      <c r="B475" s="98"/>
      <c r="C475" s="98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</row>
    <row r="476" spans="2:30" ht="12.75" customHeight="1">
      <c r="B476" s="98"/>
      <c r="C476" s="98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</row>
    <row r="477" spans="2:30" ht="12.75" customHeight="1">
      <c r="B477" s="98"/>
      <c r="C477" s="98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</row>
    <row r="478" spans="2:30" ht="12.75" customHeight="1">
      <c r="B478" s="98"/>
      <c r="C478" s="98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</row>
    <row r="479" spans="2:30" ht="12.75" customHeight="1">
      <c r="B479" s="98"/>
      <c r="C479" s="98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</row>
    <row r="480" spans="2:30" ht="12.75" customHeight="1">
      <c r="B480" s="98"/>
      <c r="C480" s="98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</row>
    <row r="481" spans="2:30" ht="12.75" customHeight="1">
      <c r="B481" s="98"/>
      <c r="C481" s="98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</row>
    <row r="482" spans="2:30" ht="12.75" customHeight="1">
      <c r="B482" s="98"/>
      <c r="C482" s="98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</row>
    <row r="483" spans="2:30" ht="12.75" customHeight="1">
      <c r="B483" s="98"/>
      <c r="C483" s="98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</row>
    <row r="484" spans="2:30" ht="12.75" customHeight="1">
      <c r="B484" s="98"/>
      <c r="C484" s="98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</row>
    <row r="485" spans="2:30" ht="12.75" customHeight="1">
      <c r="B485" s="98"/>
      <c r="C485" s="98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</row>
    <row r="486" spans="2:30" ht="12.75" customHeight="1">
      <c r="B486" s="98"/>
      <c r="C486" s="98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</row>
    <row r="487" spans="2:30" ht="12.75" customHeight="1">
      <c r="B487" s="98"/>
      <c r="C487" s="98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</row>
    <row r="488" spans="2:30" ht="12.75" customHeight="1">
      <c r="B488" s="98"/>
      <c r="C488" s="98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</row>
    <row r="489" spans="2:30" ht="12.75" customHeight="1">
      <c r="B489" s="98"/>
      <c r="C489" s="98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</row>
    <row r="490" spans="2:30" ht="12.75" customHeight="1">
      <c r="B490" s="98"/>
      <c r="C490" s="98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</row>
    <row r="491" spans="2:30" ht="12.75" customHeight="1">
      <c r="B491" s="98"/>
      <c r="C491" s="98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</row>
    <row r="492" spans="2:30" ht="12.75" customHeight="1">
      <c r="B492" s="98"/>
      <c r="C492" s="98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</row>
    <row r="493" spans="2:30" ht="12.75" customHeight="1">
      <c r="B493" s="98"/>
      <c r="C493" s="98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</row>
    <row r="494" spans="2:30" ht="12.75" customHeight="1">
      <c r="B494" s="98"/>
      <c r="C494" s="98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</row>
    <row r="495" spans="2:30" ht="12.75" customHeight="1">
      <c r="B495" s="98"/>
      <c r="C495" s="98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</row>
    <row r="496" spans="2:30" ht="12.75" customHeight="1">
      <c r="B496" s="98"/>
      <c r="C496" s="98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</row>
    <row r="497" spans="2:30" ht="12.75" customHeight="1">
      <c r="B497" s="98"/>
      <c r="C497" s="98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</row>
    <row r="498" spans="2:30" ht="12.75" customHeight="1">
      <c r="B498" s="98"/>
      <c r="C498" s="98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</row>
    <row r="499" spans="2:30" ht="12.75" customHeight="1">
      <c r="B499" s="98"/>
      <c r="C499" s="98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</row>
    <row r="500" spans="2:30" ht="12.75" customHeight="1">
      <c r="B500" s="98"/>
      <c r="C500" s="98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</row>
    <row r="501" spans="2:30" ht="12.75" customHeight="1">
      <c r="B501" s="98"/>
      <c r="C501" s="98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</row>
    <row r="502" spans="2:30" ht="12.75" customHeight="1">
      <c r="B502" s="98"/>
      <c r="C502" s="98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</row>
    <row r="503" spans="2:30" ht="12.75" customHeight="1">
      <c r="B503" s="98"/>
      <c r="C503" s="98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</row>
    <row r="504" spans="2:30" ht="12.75" customHeight="1">
      <c r="B504" s="98"/>
      <c r="C504" s="98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  <c r="AC504" s="82"/>
      <c r="AD504" s="82"/>
    </row>
    <row r="505" spans="2:30" ht="12.75" customHeight="1">
      <c r="B505" s="98"/>
      <c r="C505" s="98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  <c r="AA505" s="82"/>
      <c r="AB505" s="82"/>
      <c r="AC505" s="82"/>
      <c r="AD505" s="82"/>
    </row>
    <row r="506" spans="2:30" ht="12.75" customHeight="1">
      <c r="B506" s="98"/>
      <c r="C506" s="98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  <c r="AA506" s="82"/>
      <c r="AB506" s="82"/>
      <c r="AC506" s="82"/>
      <c r="AD506" s="82"/>
    </row>
    <row r="507" spans="2:30" ht="12.75" customHeight="1">
      <c r="B507" s="98"/>
      <c r="C507" s="98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  <c r="AA507" s="82"/>
      <c r="AB507" s="82"/>
      <c r="AC507" s="82"/>
      <c r="AD507" s="82"/>
    </row>
    <row r="508" spans="2:30" ht="12.75" customHeight="1">
      <c r="B508" s="98"/>
      <c r="C508" s="98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  <c r="AA508" s="82"/>
      <c r="AB508" s="82"/>
      <c r="AC508" s="82"/>
      <c r="AD508" s="82"/>
    </row>
    <row r="509" spans="2:30" ht="12.75" customHeight="1">
      <c r="B509" s="98"/>
      <c r="C509" s="98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  <c r="AA509" s="82"/>
      <c r="AB509" s="82"/>
      <c r="AC509" s="82"/>
      <c r="AD509" s="82"/>
    </row>
    <row r="510" spans="2:30" ht="12.75" customHeight="1">
      <c r="B510" s="98"/>
      <c r="C510" s="98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  <c r="AA510" s="82"/>
      <c r="AB510" s="82"/>
      <c r="AC510" s="82"/>
      <c r="AD510" s="82"/>
    </row>
    <row r="511" spans="2:30" ht="12.75" customHeight="1">
      <c r="B511" s="98"/>
      <c r="C511" s="98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  <c r="AA511" s="82"/>
      <c r="AB511" s="82"/>
      <c r="AC511" s="82"/>
      <c r="AD511" s="82"/>
    </row>
    <row r="512" spans="2:30" ht="12.75" customHeight="1">
      <c r="B512" s="98"/>
      <c r="C512" s="98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  <c r="AA512" s="82"/>
      <c r="AB512" s="82"/>
      <c r="AC512" s="82"/>
      <c r="AD512" s="82"/>
    </row>
    <row r="513" spans="2:30" ht="12.75" customHeight="1">
      <c r="B513" s="98"/>
      <c r="C513" s="98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  <c r="AA513" s="82"/>
      <c r="AB513" s="82"/>
      <c r="AC513" s="82"/>
      <c r="AD513" s="82"/>
    </row>
    <row r="514" spans="2:30" ht="12.75" customHeight="1">
      <c r="B514" s="98"/>
      <c r="C514" s="98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  <c r="AA514" s="82"/>
      <c r="AB514" s="82"/>
      <c r="AC514" s="82"/>
      <c r="AD514" s="82"/>
    </row>
    <row r="515" spans="2:30" ht="12.75" customHeight="1">
      <c r="B515" s="98"/>
      <c r="C515" s="98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  <c r="AA515" s="82"/>
      <c r="AB515" s="82"/>
      <c r="AC515" s="82"/>
      <c r="AD515" s="82"/>
    </row>
    <row r="516" spans="2:30" ht="12.75" customHeight="1">
      <c r="B516" s="98"/>
      <c r="C516" s="98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  <c r="AA516" s="82"/>
      <c r="AB516" s="82"/>
      <c r="AC516" s="82"/>
      <c r="AD516" s="82"/>
    </row>
    <row r="517" spans="2:30" ht="12.75" customHeight="1">
      <c r="B517" s="98"/>
      <c r="C517" s="98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  <c r="AA517" s="82"/>
      <c r="AB517" s="82"/>
      <c r="AC517" s="82"/>
      <c r="AD517" s="82"/>
    </row>
    <row r="518" spans="2:30" ht="12.75" customHeight="1">
      <c r="B518" s="98"/>
      <c r="C518" s="98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  <c r="AA518" s="82"/>
      <c r="AB518" s="82"/>
      <c r="AC518" s="82"/>
      <c r="AD518" s="82"/>
    </row>
    <row r="519" spans="2:30" ht="12.75" customHeight="1">
      <c r="B519" s="98"/>
      <c r="C519" s="98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  <c r="AA519" s="82"/>
      <c r="AB519" s="82"/>
      <c r="AC519" s="82"/>
      <c r="AD519" s="82"/>
    </row>
    <row r="520" spans="2:30" ht="12.75" customHeight="1">
      <c r="B520" s="98"/>
      <c r="C520" s="98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  <c r="AA520" s="82"/>
      <c r="AB520" s="82"/>
      <c r="AC520" s="82"/>
      <c r="AD520" s="82"/>
    </row>
    <row r="521" spans="2:30" ht="12.75" customHeight="1">
      <c r="B521" s="98"/>
      <c r="C521" s="98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  <c r="AA521" s="82"/>
      <c r="AB521" s="82"/>
      <c r="AC521" s="82"/>
      <c r="AD521" s="82"/>
    </row>
    <row r="522" spans="2:30" ht="12.75" customHeight="1">
      <c r="B522" s="98"/>
      <c r="C522" s="9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  <c r="AA522" s="82"/>
      <c r="AB522" s="82"/>
      <c r="AC522" s="82"/>
      <c r="AD522" s="82"/>
    </row>
    <row r="523" spans="2:30" ht="12.75" customHeight="1">
      <c r="B523" s="98"/>
      <c r="C523" s="9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  <c r="AA523" s="82"/>
      <c r="AB523" s="82"/>
      <c r="AC523" s="82"/>
      <c r="AD523" s="82"/>
    </row>
    <row r="524" spans="2:30" ht="12.75" customHeight="1">
      <c r="B524" s="98"/>
      <c r="C524" s="9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  <c r="AA524" s="82"/>
      <c r="AB524" s="82"/>
      <c r="AC524" s="82"/>
      <c r="AD524" s="82"/>
    </row>
    <row r="525" spans="2:30" ht="12.75" customHeight="1">
      <c r="B525" s="98"/>
      <c r="C525" s="98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  <c r="AA525" s="82"/>
      <c r="AB525" s="82"/>
      <c r="AC525" s="82"/>
      <c r="AD525" s="82"/>
    </row>
    <row r="526" spans="2:30" ht="12.75" customHeight="1">
      <c r="B526" s="98"/>
      <c r="C526" s="98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  <c r="AA526" s="82"/>
      <c r="AB526" s="82"/>
      <c r="AC526" s="82"/>
      <c r="AD526" s="82"/>
    </row>
    <row r="527" spans="2:30" ht="12.75" customHeight="1">
      <c r="B527" s="98"/>
      <c r="C527" s="98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  <c r="AA527" s="82"/>
      <c r="AB527" s="82"/>
      <c r="AC527" s="82"/>
      <c r="AD527" s="82"/>
    </row>
    <row r="528" spans="2:30" ht="12.75" customHeight="1">
      <c r="B528" s="98"/>
      <c r="C528" s="98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  <c r="AA528" s="82"/>
      <c r="AB528" s="82"/>
      <c r="AC528" s="82"/>
      <c r="AD528" s="82"/>
    </row>
    <row r="529" spans="2:30" ht="12.75" customHeight="1">
      <c r="B529" s="98"/>
      <c r="C529" s="98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  <c r="AA529" s="82"/>
      <c r="AB529" s="82"/>
      <c r="AC529" s="82"/>
      <c r="AD529" s="82"/>
    </row>
    <row r="530" spans="2:30" ht="12.75" customHeight="1">
      <c r="B530" s="98"/>
      <c r="C530" s="98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  <c r="AA530" s="82"/>
      <c r="AB530" s="82"/>
      <c r="AC530" s="82"/>
      <c r="AD530" s="82"/>
    </row>
    <row r="531" spans="2:30" ht="12.75" customHeight="1">
      <c r="B531" s="98"/>
      <c r="C531" s="98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  <c r="AA531" s="82"/>
      <c r="AB531" s="82"/>
      <c r="AC531" s="82"/>
      <c r="AD531" s="82"/>
    </row>
    <row r="532" spans="2:30" ht="12.75" customHeight="1">
      <c r="B532" s="98"/>
      <c r="C532" s="98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  <c r="AA532" s="82"/>
      <c r="AB532" s="82"/>
      <c r="AC532" s="82"/>
      <c r="AD532" s="82"/>
    </row>
    <row r="533" spans="2:30" ht="12.75" customHeight="1">
      <c r="B533" s="98"/>
      <c r="C533" s="98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  <c r="AA533" s="82"/>
      <c r="AB533" s="82"/>
      <c r="AC533" s="82"/>
      <c r="AD533" s="82"/>
    </row>
    <row r="534" spans="2:30" ht="12.75" customHeight="1">
      <c r="B534" s="98"/>
      <c r="C534" s="98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  <c r="AA534" s="82"/>
      <c r="AB534" s="82"/>
      <c r="AC534" s="82"/>
      <c r="AD534" s="82"/>
    </row>
    <row r="535" spans="2:30" ht="12.75" customHeight="1">
      <c r="B535" s="98"/>
      <c r="C535" s="98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  <c r="AA535" s="82"/>
      <c r="AB535" s="82"/>
      <c r="AC535" s="82"/>
      <c r="AD535" s="82"/>
    </row>
    <row r="536" spans="2:30" ht="12.75" customHeight="1">
      <c r="B536" s="98"/>
      <c r="C536" s="98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  <c r="AA536" s="82"/>
      <c r="AB536" s="82"/>
      <c r="AC536" s="82"/>
      <c r="AD536" s="82"/>
    </row>
    <row r="537" spans="2:30" ht="12.75" customHeight="1">
      <c r="B537" s="98"/>
      <c r="C537" s="98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  <c r="AA537" s="82"/>
      <c r="AB537" s="82"/>
      <c r="AC537" s="82"/>
      <c r="AD537" s="82"/>
    </row>
    <row r="538" spans="2:30" ht="12.75" customHeight="1">
      <c r="B538" s="98"/>
      <c r="C538" s="98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  <c r="AA538" s="82"/>
      <c r="AB538" s="82"/>
      <c r="AC538" s="82"/>
      <c r="AD538" s="82"/>
    </row>
    <row r="539" spans="2:30" ht="12.75" customHeight="1">
      <c r="B539" s="98"/>
      <c r="C539" s="98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  <c r="AA539" s="82"/>
      <c r="AB539" s="82"/>
      <c r="AC539" s="82"/>
      <c r="AD539" s="82"/>
    </row>
    <row r="540" spans="2:30" ht="12.75" customHeight="1">
      <c r="B540" s="98"/>
      <c r="C540" s="98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  <c r="AA540" s="82"/>
      <c r="AB540" s="82"/>
      <c r="AC540" s="82"/>
      <c r="AD540" s="82"/>
    </row>
    <row r="541" spans="2:30" ht="12.75" customHeight="1">
      <c r="B541" s="98"/>
      <c r="C541" s="98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  <c r="AA541" s="82"/>
      <c r="AB541" s="82"/>
      <c r="AC541" s="82"/>
      <c r="AD541" s="82"/>
    </row>
    <row r="542" spans="2:30" ht="12.75" customHeight="1">
      <c r="B542" s="98"/>
      <c r="C542" s="98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  <c r="AA542" s="82"/>
      <c r="AB542" s="82"/>
      <c r="AC542" s="82"/>
      <c r="AD542" s="82"/>
    </row>
    <row r="543" spans="2:30" ht="12.75" customHeight="1">
      <c r="B543" s="98"/>
      <c r="C543" s="98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  <c r="AA543" s="82"/>
      <c r="AB543" s="82"/>
      <c r="AC543" s="82"/>
      <c r="AD543" s="82"/>
    </row>
    <row r="544" spans="2:30" ht="12.75" customHeight="1">
      <c r="B544" s="98"/>
      <c r="C544" s="98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  <c r="AA544" s="82"/>
      <c r="AB544" s="82"/>
      <c r="AC544" s="82"/>
      <c r="AD544" s="82"/>
    </row>
    <row r="545" spans="2:30" ht="12.75" customHeight="1">
      <c r="B545" s="98"/>
      <c r="C545" s="98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  <c r="AA545" s="82"/>
      <c r="AB545" s="82"/>
      <c r="AC545" s="82"/>
      <c r="AD545" s="82"/>
    </row>
    <row r="546" spans="2:30" ht="12.75" customHeight="1">
      <c r="B546" s="98"/>
      <c r="C546" s="98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  <c r="AA546" s="82"/>
      <c r="AB546" s="82"/>
      <c r="AC546" s="82"/>
      <c r="AD546" s="82"/>
    </row>
    <row r="547" spans="2:30" ht="12.75" customHeight="1">
      <c r="B547" s="98"/>
      <c r="C547" s="98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  <c r="AA547" s="82"/>
      <c r="AB547" s="82"/>
      <c r="AC547" s="82"/>
      <c r="AD547" s="82"/>
    </row>
    <row r="548" spans="2:30" ht="12.75" customHeight="1">
      <c r="B548" s="98"/>
      <c r="C548" s="98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  <c r="AA548" s="82"/>
      <c r="AB548" s="82"/>
      <c r="AC548" s="82"/>
      <c r="AD548" s="82"/>
    </row>
    <row r="549" spans="2:30" ht="12.75" customHeight="1">
      <c r="B549" s="98"/>
      <c r="C549" s="98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  <c r="AA549" s="82"/>
      <c r="AB549" s="82"/>
      <c r="AC549" s="82"/>
      <c r="AD549" s="82"/>
    </row>
    <row r="550" spans="2:30" ht="12.75" customHeight="1">
      <c r="B550" s="98"/>
      <c r="C550" s="98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  <c r="AA550" s="82"/>
      <c r="AB550" s="82"/>
      <c r="AC550" s="82"/>
      <c r="AD550" s="82"/>
    </row>
    <row r="551" spans="2:30" ht="12.75" customHeight="1">
      <c r="B551" s="98"/>
      <c r="C551" s="98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  <c r="AA551" s="82"/>
      <c r="AB551" s="82"/>
      <c r="AC551" s="82"/>
      <c r="AD551" s="82"/>
    </row>
    <row r="552" spans="2:30" ht="12.75" customHeight="1">
      <c r="B552" s="98"/>
      <c r="C552" s="98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  <c r="AA552" s="82"/>
      <c r="AB552" s="82"/>
      <c r="AC552" s="82"/>
      <c r="AD552" s="82"/>
    </row>
    <row r="553" spans="2:30" ht="12.75" customHeight="1">
      <c r="B553" s="98"/>
      <c r="C553" s="98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  <c r="AA553" s="82"/>
      <c r="AB553" s="82"/>
      <c r="AC553" s="82"/>
      <c r="AD553" s="82"/>
    </row>
    <row r="554" spans="2:30" ht="12.75" customHeight="1">
      <c r="B554" s="98"/>
      <c r="C554" s="98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  <c r="AA554" s="82"/>
      <c r="AB554" s="82"/>
      <c r="AC554" s="82"/>
      <c r="AD554" s="82"/>
    </row>
    <row r="555" spans="2:30" ht="12.75" customHeight="1">
      <c r="B555" s="98"/>
      <c r="C555" s="98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  <c r="AA555" s="82"/>
      <c r="AB555" s="82"/>
      <c r="AC555" s="82"/>
      <c r="AD555" s="82"/>
    </row>
    <row r="556" spans="2:30" ht="12.75" customHeight="1">
      <c r="B556" s="98"/>
      <c r="C556" s="98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  <c r="AA556" s="82"/>
      <c r="AB556" s="82"/>
      <c r="AC556" s="82"/>
      <c r="AD556" s="82"/>
    </row>
    <row r="557" spans="2:30" ht="12.75" customHeight="1">
      <c r="B557" s="98"/>
      <c r="C557" s="98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  <c r="AA557" s="82"/>
      <c r="AB557" s="82"/>
      <c r="AC557" s="82"/>
      <c r="AD557" s="82"/>
    </row>
    <row r="558" spans="2:30" ht="12.75" customHeight="1">
      <c r="B558" s="98"/>
      <c r="C558" s="98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  <c r="AA558" s="82"/>
      <c r="AB558" s="82"/>
      <c r="AC558" s="82"/>
      <c r="AD558" s="82"/>
    </row>
    <row r="559" spans="2:30" ht="12.75" customHeight="1">
      <c r="B559" s="98"/>
      <c r="C559" s="98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  <c r="AA559" s="82"/>
      <c r="AB559" s="82"/>
      <c r="AC559" s="82"/>
      <c r="AD559" s="82"/>
    </row>
    <row r="560" spans="2:30" ht="12.75" customHeight="1">
      <c r="B560" s="98"/>
      <c r="C560" s="98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  <c r="AA560" s="82"/>
      <c r="AB560" s="82"/>
      <c r="AC560" s="82"/>
      <c r="AD560" s="82"/>
    </row>
    <row r="561" spans="2:30" ht="12.75" customHeight="1">
      <c r="B561" s="98"/>
      <c r="C561" s="98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  <c r="AA561" s="82"/>
      <c r="AB561" s="82"/>
      <c r="AC561" s="82"/>
      <c r="AD561" s="82"/>
    </row>
    <row r="562" spans="2:30" ht="12.75" customHeight="1">
      <c r="B562" s="98"/>
      <c r="C562" s="98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  <c r="AA562" s="82"/>
      <c r="AB562" s="82"/>
      <c r="AC562" s="82"/>
      <c r="AD562" s="82"/>
    </row>
    <row r="563" spans="2:30" ht="12.75" customHeight="1">
      <c r="B563" s="98"/>
      <c r="C563" s="98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  <c r="AA563" s="82"/>
      <c r="AB563" s="82"/>
      <c r="AC563" s="82"/>
      <c r="AD563" s="82"/>
    </row>
    <row r="564" spans="2:30" ht="12.75" customHeight="1">
      <c r="B564" s="98"/>
      <c r="C564" s="98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  <c r="AA564" s="82"/>
      <c r="AB564" s="82"/>
      <c r="AC564" s="82"/>
      <c r="AD564" s="82"/>
    </row>
    <row r="565" spans="2:30" ht="12.75" customHeight="1">
      <c r="B565" s="98"/>
      <c r="C565" s="98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  <c r="AA565" s="82"/>
      <c r="AB565" s="82"/>
      <c r="AC565" s="82"/>
      <c r="AD565" s="82"/>
    </row>
    <row r="566" spans="2:30" ht="12.75" customHeight="1">
      <c r="B566" s="98"/>
      <c r="C566" s="98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  <c r="AA566" s="82"/>
      <c r="AB566" s="82"/>
      <c r="AC566" s="82"/>
      <c r="AD566" s="82"/>
    </row>
    <row r="567" spans="2:30" ht="12.75" customHeight="1">
      <c r="B567" s="98"/>
      <c r="C567" s="98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  <c r="AA567" s="82"/>
      <c r="AB567" s="82"/>
      <c r="AC567" s="82"/>
      <c r="AD567" s="82"/>
    </row>
    <row r="568" spans="2:30" ht="12.75" customHeight="1">
      <c r="B568" s="98"/>
      <c r="C568" s="98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  <c r="AA568" s="82"/>
      <c r="AB568" s="82"/>
      <c r="AC568" s="82"/>
      <c r="AD568" s="82"/>
    </row>
    <row r="569" spans="2:30" ht="12.75" customHeight="1">
      <c r="B569" s="98"/>
      <c r="C569" s="98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  <c r="AA569" s="82"/>
      <c r="AB569" s="82"/>
      <c r="AC569" s="82"/>
      <c r="AD569" s="82"/>
    </row>
    <row r="570" spans="2:30" ht="12.75" customHeight="1">
      <c r="B570" s="98"/>
      <c r="C570" s="98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  <c r="AA570" s="82"/>
      <c r="AB570" s="82"/>
      <c r="AC570" s="82"/>
      <c r="AD570" s="82"/>
    </row>
    <row r="571" spans="2:30" ht="12.75" customHeight="1">
      <c r="B571" s="98"/>
      <c r="C571" s="98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  <c r="AA571" s="82"/>
      <c r="AB571" s="82"/>
      <c r="AC571" s="82"/>
      <c r="AD571" s="82"/>
    </row>
    <row r="572" spans="2:30" ht="12.75" customHeight="1">
      <c r="B572" s="98"/>
      <c r="C572" s="98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  <c r="AA572" s="82"/>
      <c r="AB572" s="82"/>
      <c r="AC572" s="82"/>
      <c r="AD572" s="82"/>
    </row>
    <row r="573" spans="2:30" ht="12.75" customHeight="1">
      <c r="B573" s="98"/>
      <c r="C573" s="98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  <c r="AA573" s="82"/>
      <c r="AB573" s="82"/>
      <c r="AC573" s="82"/>
      <c r="AD573" s="82"/>
    </row>
    <row r="574" spans="2:30" ht="12.75" customHeight="1">
      <c r="B574" s="98"/>
      <c r="C574" s="98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  <c r="AA574" s="82"/>
      <c r="AB574" s="82"/>
      <c r="AC574" s="82"/>
      <c r="AD574" s="82"/>
    </row>
    <row r="575" spans="2:30" ht="12.75" customHeight="1">
      <c r="B575" s="98"/>
      <c r="C575" s="98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  <c r="AA575" s="82"/>
      <c r="AB575" s="82"/>
      <c r="AC575" s="82"/>
      <c r="AD575" s="82"/>
    </row>
    <row r="576" spans="2:30" ht="12.75" customHeight="1">
      <c r="B576" s="98"/>
      <c r="C576" s="98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  <c r="AA576" s="82"/>
      <c r="AB576" s="82"/>
      <c r="AC576" s="82"/>
      <c r="AD576" s="82"/>
    </row>
    <row r="577" spans="2:30" ht="12.75" customHeight="1">
      <c r="B577" s="98"/>
      <c r="C577" s="98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  <c r="AA577" s="82"/>
      <c r="AB577" s="82"/>
      <c r="AC577" s="82"/>
      <c r="AD577" s="82"/>
    </row>
    <row r="578" spans="2:30" ht="12.75" customHeight="1">
      <c r="B578" s="98"/>
      <c r="C578" s="98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  <c r="AA578" s="82"/>
      <c r="AB578" s="82"/>
      <c r="AC578" s="82"/>
      <c r="AD578" s="82"/>
    </row>
    <row r="579" spans="2:30" ht="12.75" customHeight="1">
      <c r="B579" s="98"/>
      <c r="C579" s="98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  <c r="AA579" s="82"/>
      <c r="AB579" s="82"/>
      <c r="AC579" s="82"/>
      <c r="AD579" s="82"/>
    </row>
    <row r="580" spans="2:30" ht="12.75" customHeight="1">
      <c r="B580" s="98"/>
      <c r="C580" s="98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  <c r="AA580" s="82"/>
      <c r="AB580" s="82"/>
      <c r="AC580" s="82"/>
      <c r="AD580" s="82"/>
    </row>
    <row r="581" spans="2:30" ht="12.75" customHeight="1">
      <c r="B581" s="98"/>
      <c r="C581" s="98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  <c r="AA581" s="82"/>
      <c r="AB581" s="82"/>
      <c r="AC581" s="82"/>
      <c r="AD581" s="82"/>
    </row>
    <row r="582" spans="2:30" ht="12.75" customHeight="1">
      <c r="B582" s="98"/>
      <c r="C582" s="98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  <c r="AA582" s="82"/>
      <c r="AB582" s="82"/>
      <c r="AC582" s="82"/>
      <c r="AD582" s="82"/>
    </row>
    <row r="583" spans="2:30" ht="12.75" customHeight="1">
      <c r="B583" s="98"/>
      <c r="C583" s="98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  <c r="AA583" s="82"/>
      <c r="AB583" s="82"/>
      <c r="AC583" s="82"/>
      <c r="AD583" s="82"/>
    </row>
    <row r="584" spans="2:30" ht="12.75" customHeight="1">
      <c r="B584" s="98"/>
      <c r="C584" s="98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  <c r="AA584" s="82"/>
      <c r="AB584" s="82"/>
      <c r="AC584" s="82"/>
      <c r="AD584" s="82"/>
    </row>
    <row r="585" spans="2:30" ht="12.75" customHeight="1">
      <c r="B585" s="98"/>
      <c r="C585" s="98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  <c r="AA585" s="82"/>
      <c r="AB585" s="82"/>
      <c r="AC585" s="82"/>
      <c r="AD585" s="82"/>
    </row>
    <row r="586" spans="2:30" ht="12.75" customHeight="1">
      <c r="B586" s="98"/>
      <c r="C586" s="98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</row>
    <row r="587" spans="2:30" ht="12.75" customHeight="1">
      <c r="B587" s="98"/>
      <c r="C587" s="98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  <c r="AA587" s="82"/>
      <c r="AB587" s="82"/>
      <c r="AC587" s="82"/>
      <c r="AD587" s="82"/>
    </row>
    <row r="588" spans="2:30" ht="12.75" customHeight="1">
      <c r="B588" s="98"/>
      <c r="C588" s="98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  <c r="AA588" s="82"/>
      <c r="AB588" s="82"/>
      <c r="AC588" s="82"/>
      <c r="AD588" s="82"/>
    </row>
    <row r="589" spans="2:30" ht="12.75" customHeight="1">
      <c r="B589" s="98"/>
      <c r="C589" s="98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  <c r="AA589" s="82"/>
      <c r="AB589" s="82"/>
      <c r="AC589" s="82"/>
      <c r="AD589" s="82"/>
    </row>
    <row r="590" spans="2:30" ht="12.75" customHeight="1">
      <c r="B590" s="98"/>
      <c r="C590" s="98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  <c r="AA590" s="82"/>
      <c r="AB590" s="82"/>
      <c r="AC590" s="82"/>
      <c r="AD590" s="82"/>
    </row>
    <row r="591" spans="2:30" ht="12.75" customHeight="1">
      <c r="B591" s="98"/>
      <c r="C591" s="98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  <c r="AA591" s="82"/>
      <c r="AB591" s="82"/>
      <c r="AC591" s="82"/>
      <c r="AD591" s="82"/>
    </row>
    <row r="592" spans="2:30" ht="12.75" customHeight="1">
      <c r="B592" s="98"/>
      <c r="C592" s="98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  <c r="AA592" s="82"/>
      <c r="AB592" s="82"/>
      <c r="AC592" s="82"/>
      <c r="AD592" s="82"/>
    </row>
    <row r="593" spans="2:30" ht="12.75" customHeight="1">
      <c r="B593" s="98"/>
      <c r="C593" s="98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  <c r="AA593" s="82"/>
      <c r="AB593" s="82"/>
      <c r="AC593" s="82"/>
      <c r="AD593" s="82"/>
    </row>
    <row r="594" spans="2:30" ht="12.75" customHeight="1">
      <c r="B594" s="98"/>
      <c r="C594" s="98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  <c r="AA594" s="82"/>
      <c r="AB594" s="82"/>
      <c r="AC594" s="82"/>
      <c r="AD594" s="82"/>
    </row>
    <row r="595" spans="2:30" ht="12.75" customHeight="1">
      <c r="B595" s="98"/>
      <c r="C595" s="98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  <c r="AA595" s="82"/>
      <c r="AB595" s="82"/>
      <c r="AC595" s="82"/>
      <c r="AD595" s="82"/>
    </row>
    <row r="596" spans="2:30" ht="12.75" customHeight="1">
      <c r="B596" s="98"/>
      <c r="C596" s="98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  <c r="AA596" s="82"/>
      <c r="AB596" s="82"/>
      <c r="AC596" s="82"/>
      <c r="AD596" s="82"/>
    </row>
    <row r="597" spans="2:30" ht="12.75" customHeight="1">
      <c r="B597" s="98"/>
      <c r="C597" s="98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  <c r="AA597" s="82"/>
      <c r="AB597" s="82"/>
      <c r="AC597" s="82"/>
      <c r="AD597" s="82"/>
    </row>
    <row r="598" spans="2:30" ht="12.75" customHeight="1">
      <c r="B598" s="98"/>
      <c r="C598" s="98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  <c r="AA598" s="82"/>
      <c r="AB598" s="82"/>
      <c r="AC598" s="82"/>
      <c r="AD598" s="82"/>
    </row>
    <row r="599" spans="2:30" ht="12.75" customHeight="1">
      <c r="B599" s="98"/>
      <c r="C599" s="98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  <c r="AA599" s="82"/>
      <c r="AB599" s="82"/>
      <c r="AC599" s="82"/>
      <c r="AD599" s="82"/>
    </row>
    <row r="600" spans="2:30" ht="12.75" customHeight="1">
      <c r="B600" s="98"/>
      <c r="C600" s="98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  <c r="AA600" s="82"/>
      <c r="AB600" s="82"/>
      <c r="AC600" s="82"/>
      <c r="AD600" s="82"/>
    </row>
    <row r="601" spans="2:30" ht="12.75" customHeight="1">
      <c r="B601" s="98"/>
      <c r="C601" s="98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  <c r="AA601" s="82"/>
      <c r="AB601" s="82"/>
      <c r="AC601" s="82"/>
      <c r="AD601" s="82"/>
    </row>
    <row r="602" spans="2:30" ht="12.75" customHeight="1">
      <c r="B602" s="98"/>
      <c r="C602" s="98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  <c r="AA602" s="82"/>
      <c r="AB602" s="82"/>
      <c r="AC602" s="82"/>
      <c r="AD602" s="82"/>
    </row>
    <row r="603" spans="2:30" ht="12.75" customHeight="1">
      <c r="B603" s="98"/>
      <c r="C603" s="98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  <c r="AA603" s="82"/>
      <c r="AB603" s="82"/>
      <c r="AC603" s="82"/>
      <c r="AD603" s="82"/>
    </row>
    <row r="604" spans="2:30" ht="12.75" customHeight="1">
      <c r="B604" s="98"/>
      <c r="C604" s="98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  <c r="AA604" s="82"/>
      <c r="AB604" s="82"/>
      <c r="AC604" s="82"/>
      <c r="AD604" s="82"/>
    </row>
    <row r="605" spans="2:30" ht="12.75" customHeight="1">
      <c r="B605" s="98"/>
      <c r="C605" s="98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  <c r="AA605" s="82"/>
      <c r="AB605" s="82"/>
      <c r="AC605" s="82"/>
      <c r="AD605" s="82"/>
    </row>
    <row r="606" spans="2:30" ht="12.75" customHeight="1">
      <c r="B606" s="98"/>
      <c r="C606" s="98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  <c r="AA606" s="82"/>
      <c r="AB606" s="82"/>
      <c r="AC606" s="82"/>
      <c r="AD606" s="82"/>
    </row>
    <row r="607" spans="2:30" ht="12.75" customHeight="1">
      <c r="B607" s="98"/>
      <c r="C607" s="98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  <c r="AA607" s="82"/>
      <c r="AB607" s="82"/>
      <c r="AC607" s="82"/>
      <c r="AD607" s="82"/>
    </row>
    <row r="608" spans="2:30" ht="12.75" customHeight="1">
      <c r="B608" s="98"/>
      <c r="C608" s="98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  <c r="AA608" s="82"/>
      <c r="AB608" s="82"/>
      <c r="AC608" s="82"/>
      <c r="AD608" s="82"/>
    </row>
    <row r="609" spans="2:30" ht="12.75" customHeight="1">
      <c r="B609" s="98"/>
      <c r="C609" s="98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  <c r="AA609" s="82"/>
      <c r="AB609" s="82"/>
      <c r="AC609" s="82"/>
      <c r="AD609" s="82"/>
    </row>
    <row r="610" spans="2:30" ht="12.75" customHeight="1">
      <c r="B610" s="98"/>
      <c r="C610" s="98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  <c r="AA610" s="82"/>
      <c r="AB610" s="82"/>
      <c r="AC610" s="82"/>
      <c r="AD610" s="82"/>
    </row>
    <row r="611" spans="2:30" ht="12.75" customHeight="1">
      <c r="B611" s="98"/>
      <c r="C611" s="98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  <c r="AA611" s="82"/>
      <c r="AB611" s="82"/>
      <c r="AC611" s="82"/>
      <c r="AD611" s="82"/>
    </row>
    <row r="612" spans="2:30" ht="12.75" customHeight="1">
      <c r="B612" s="98"/>
      <c r="C612" s="98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  <c r="AA612" s="82"/>
      <c r="AB612" s="82"/>
      <c r="AC612" s="82"/>
      <c r="AD612" s="82"/>
    </row>
    <row r="613" spans="2:30" ht="12.75" customHeight="1">
      <c r="B613" s="98"/>
      <c r="C613" s="98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  <c r="AA613" s="82"/>
      <c r="AB613" s="82"/>
      <c r="AC613" s="82"/>
      <c r="AD613" s="82"/>
    </row>
    <row r="614" spans="2:30" ht="12.75" customHeight="1">
      <c r="B614" s="98"/>
      <c r="C614" s="98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  <c r="AA614" s="82"/>
      <c r="AB614" s="82"/>
      <c r="AC614" s="82"/>
      <c r="AD614" s="82"/>
    </row>
    <row r="615" spans="2:30" ht="12.75" customHeight="1">
      <c r="B615" s="98"/>
      <c r="C615" s="98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  <c r="AA615" s="82"/>
      <c r="AB615" s="82"/>
      <c r="AC615" s="82"/>
      <c r="AD615" s="82"/>
    </row>
    <row r="616" spans="2:30" ht="12.75" customHeight="1">
      <c r="B616" s="98"/>
      <c r="C616" s="98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  <c r="AA616" s="82"/>
      <c r="AB616" s="82"/>
      <c r="AC616" s="82"/>
      <c r="AD616" s="82"/>
    </row>
    <row r="617" spans="2:30" ht="12.75" customHeight="1">
      <c r="B617" s="98"/>
      <c r="C617" s="98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  <c r="AA617" s="82"/>
      <c r="AB617" s="82"/>
      <c r="AC617" s="82"/>
      <c r="AD617" s="82"/>
    </row>
    <row r="618" spans="2:30" ht="12.75" customHeight="1">
      <c r="B618" s="98"/>
      <c r="C618" s="98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  <c r="AA618" s="82"/>
      <c r="AB618" s="82"/>
      <c r="AC618" s="82"/>
      <c r="AD618" s="82"/>
    </row>
    <row r="619" spans="2:30" ht="12.75" customHeight="1">
      <c r="B619" s="98"/>
      <c r="C619" s="98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  <c r="AA619" s="82"/>
      <c r="AB619" s="82"/>
      <c r="AC619" s="82"/>
      <c r="AD619" s="82"/>
    </row>
    <row r="620" spans="2:30" ht="12.75" customHeight="1">
      <c r="B620" s="98"/>
      <c r="C620" s="98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  <c r="AA620" s="82"/>
      <c r="AB620" s="82"/>
      <c r="AC620" s="82"/>
      <c r="AD620" s="82"/>
    </row>
    <row r="621" spans="2:30" ht="12.75" customHeight="1">
      <c r="B621" s="98"/>
      <c r="C621" s="98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  <c r="AA621" s="82"/>
      <c r="AB621" s="82"/>
      <c r="AC621" s="82"/>
      <c r="AD621" s="82"/>
    </row>
    <row r="622" spans="2:30" ht="12.75" customHeight="1">
      <c r="B622" s="98"/>
      <c r="C622" s="98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  <c r="AA622" s="82"/>
      <c r="AB622" s="82"/>
      <c r="AC622" s="82"/>
      <c r="AD622" s="82"/>
    </row>
    <row r="623" spans="2:30" ht="12.75" customHeight="1">
      <c r="B623" s="98"/>
      <c r="C623" s="98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  <c r="AA623" s="82"/>
      <c r="AB623" s="82"/>
      <c r="AC623" s="82"/>
      <c r="AD623" s="82"/>
    </row>
    <row r="624" spans="2:30" ht="12.75" customHeight="1">
      <c r="B624" s="98"/>
      <c r="C624" s="98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  <c r="AA624" s="82"/>
      <c r="AB624" s="82"/>
      <c r="AC624" s="82"/>
      <c r="AD624" s="82"/>
    </row>
    <row r="625" spans="2:30" ht="12.75" customHeight="1">
      <c r="B625" s="98"/>
      <c r="C625" s="98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  <c r="AA625" s="82"/>
      <c r="AB625" s="82"/>
      <c r="AC625" s="82"/>
      <c r="AD625" s="82"/>
    </row>
    <row r="626" spans="2:30" ht="12.75" customHeight="1">
      <c r="B626" s="98"/>
      <c r="C626" s="98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  <c r="AA626" s="82"/>
      <c r="AB626" s="82"/>
      <c r="AC626" s="82"/>
      <c r="AD626" s="82"/>
    </row>
    <row r="627" spans="2:30" ht="12.75" customHeight="1">
      <c r="B627" s="98"/>
      <c r="C627" s="98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  <c r="AA627" s="82"/>
      <c r="AB627" s="82"/>
      <c r="AC627" s="82"/>
      <c r="AD627" s="82"/>
    </row>
    <row r="628" spans="2:30" ht="12.75" customHeight="1">
      <c r="B628" s="98"/>
      <c r="C628" s="98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  <c r="AA628" s="82"/>
      <c r="AB628" s="82"/>
      <c r="AC628" s="82"/>
      <c r="AD628" s="82"/>
    </row>
    <row r="629" spans="2:30" ht="12.75" customHeight="1">
      <c r="B629" s="98"/>
      <c r="C629" s="98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  <c r="AA629" s="82"/>
      <c r="AB629" s="82"/>
      <c r="AC629" s="82"/>
      <c r="AD629" s="82"/>
    </row>
    <row r="630" spans="2:30" ht="12.75" customHeight="1">
      <c r="B630" s="98"/>
      <c r="C630" s="98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  <c r="AA630" s="82"/>
      <c r="AB630" s="82"/>
      <c r="AC630" s="82"/>
      <c r="AD630" s="82"/>
    </row>
    <row r="631" spans="2:30" ht="12.75" customHeight="1">
      <c r="B631" s="98"/>
      <c r="C631" s="98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  <c r="AA631" s="82"/>
      <c r="AB631" s="82"/>
      <c r="AC631" s="82"/>
      <c r="AD631" s="82"/>
    </row>
    <row r="632" spans="2:30" ht="12.75" customHeight="1">
      <c r="B632" s="98"/>
      <c r="C632" s="98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  <c r="AA632" s="82"/>
      <c r="AB632" s="82"/>
      <c r="AC632" s="82"/>
      <c r="AD632" s="82"/>
    </row>
    <row r="633" spans="2:30" ht="12.75" customHeight="1">
      <c r="B633" s="98"/>
      <c r="C633" s="98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  <c r="AA633" s="82"/>
      <c r="AB633" s="82"/>
      <c r="AC633" s="82"/>
      <c r="AD633" s="82"/>
    </row>
    <row r="634" spans="2:30" ht="12.75" customHeight="1">
      <c r="B634" s="98"/>
      <c r="C634" s="98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  <c r="AA634" s="82"/>
      <c r="AB634" s="82"/>
      <c r="AC634" s="82"/>
      <c r="AD634" s="82"/>
    </row>
    <row r="635" spans="2:30" ht="12.75" customHeight="1">
      <c r="B635" s="98"/>
      <c r="C635" s="98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  <c r="AA635" s="82"/>
      <c r="AB635" s="82"/>
      <c r="AC635" s="82"/>
      <c r="AD635" s="82"/>
    </row>
    <row r="636" spans="2:30" ht="12.75" customHeight="1">
      <c r="B636" s="98"/>
      <c r="C636" s="98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  <c r="AA636" s="82"/>
      <c r="AB636" s="82"/>
      <c r="AC636" s="82"/>
      <c r="AD636" s="82"/>
    </row>
    <row r="637" spans="2:30" ht="12.75" customHeight="1">
      <c r="B637" s="98"/>
      <c r="C637" s="98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  <c r="AA637" s="82"/>
      <c r="AB637" s="82"/>
      <c r="AC637" s="82"/>
      <c r="AD637" s="82"/>
    </row>
    <row r="638" spans="2:30" ht="12.75" customHeight="1">
      <c r="B638" s="98"/>
      <c r="C638" s="98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  <c r="AA638" s="82"/>
      <c r="AB638" s="82"/>
      <c r="AC638" s="82"/>
      <c r="AD638" s="82"/>
    </row>
    <row r="639" spans="2:30" ht="12.75" customHeight="1">
      <c r="B639" s="98"/>
      <c r="C639" s="98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  <c r="AA639" s="82"/>
      <c r="AB639" s="82"/>
      <c r="AC639" s="82"/>
      <c r="AD639" s="82"/>
    </row>
    <row r="640" spans="2:30" ht="12.75" customHeight="1">
      <c r="B640" s="98"/>
      <c r="C640" s="98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  <c r="AA640" s="82"/>
      <c r="AB640" s="82"/>
      <c r="AC640" s="82"/>
      <c r="AD640" s="82"/>
    </row>
    <row r="641" spans="2:30" ht="12.75" customHeight="1">
      <c r="B641" s="98"/>
      <c r="C641" s="98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  <c r="AA641" s="82"/>
      <c r="AB641" s="82"/>
      <c r="AC641" s="82"/>
      <c r="AD641" s="82"/>
    </row>
    <row r="642" spans="2:30" ht="12.75" customHeight="1">
      <c r="B642" s="98"/>
      <c r="C642" s="98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  <c r="AA642" s="82"/>
      <c r="AB642" s="82"/>
      <c r="AC642" s="82"/>
      <c r="AD642" s="82"/>
    </row>
    <row r="643" spans="2:30" ht="12.75" customHeight="1">
      <c r="B643" s="98"/>
      <c r="C643" s="98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  <c r="AA643" s="82"/>
      <c r="AB643" s="82"/>
      <c r="AC643" s="82"/>
      <c r="AD643" s="82"/>
    </row>
    <row r="644" spans="2:30" ht="12.75" customHeight="1">
      <c r="B644" s="98"/>
      <c r="C644" s="98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  <c r="AA644" s="82"/>
      <c r="AB644" s="82"/>
      <c r="AC644" s="82"/>
      <c r="AD644" s="82"/>
    </row>
    <row r="645" spans="2:30" ht="12.75" customHeight="1">
      <c r="B645" s="98"/>
      <c r="C645" s="98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  <c r="AA645" s="82"/>
      <c r="AB645" s="82"/>
      <c r="AC645" s="82"/>
      <c r="AD645" s="82"/>
    </row>
    <row r="646" spans="2:30" ht="12.75" customHeight="1">
      <c r="B646" s="98"/>
      <c r="C646" s="98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  <c r="AA646" s="82"/>
      <c r="AB646" s="82"/>
      <c r="AC646" s="82"/>
      <c r="AD646" s="82"/>
    </row>
    <row r="647" spans="2:30" ht="12.75" customHeight="1">
      <c r="B647" s="98"/>
      <c r="C647" s="98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  <c r="AA647" s="82"/>
      <c r="AB647" s="82"/>
      <c r="AC647" s="82"/>
      <c r="AD647" s="82"/>
    </row>
    <row r="648" spans="2:30" ht="12.75" customHeight="1">
      <c r="B648" s="98"/>
      <c r="C648" s="98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  <c r="AA648" s="82"/>
      <c r="AB648" s="82"/>
      <c r="AC648" s="82"/>
      <c r="AD648" s="82"/>
    </row>
    <row r="649" spans="2:30" ht="12.75" customHeight="1">
      <c r="B649" s="98"/>
      <c r="C649" s="98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  <c r="AA649" s="82"/>
      <c r="AB649" s="82"/>
      <c r="AC649" s="82"/>
      <c r="AD649" s="82"/>
    </row>
    <row r="650" spans="2:30" ht="12.75" customHeight="1">
      <c r="B650" s="98"/>
      <c r="C650" s="98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  <c r="AA650" s="82"/>
      <c r="AB650" s="82"/>
      <c r="AC650" s="82"/>
      <c r="AD650" s="82"/>
    </row>
    <row r="651" spans="2:30" ht="12.75" customHeight="1">
      <c r="B651" s="98"/>
      <c r="C651" s="98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  <c r="AA651" s="82"/>
      <c r="AB651" s="82"/>
      <c r="AC651" s="82"/>
      <c r="AD651" s="82"/>
    </row>
    <row r="652" spans="2:30" ht="12.75" customHeight="1">
      <c r="B652" s="98"/>
      <c r="C652" s="98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  <c r="AA652" s="82"/>
      <c r="AB652" s="82"/>
      <c r="AC652" s="82"/>
      <c r="AD652" s="82"/>
    </row>
    <row r="653" spans="2:30" ht="12.75" customHeight="1">
      <c r="B653" s="98"/>
      <c r="C653" s="98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  <c r="AA653" s="82"/>
      <c r="AB653" s="82"/>
      <c r="AC653" s="82"/>
      <c r="AD653" s="82"/>
    </row>
    <row r="654" spans="2:30" ht="12.75" customHeight="1">
      <c r="B654" s="98"/>
      <c r="C654" s="98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  <c r="AA654" s="82"/>
      <c r="AB654" s="82"/>
      <c r="AC654" s="82"/>
      <c r="AD654" s="82"/>
    </row>
    <row r="655" spans="2:30" ht="12.75" customHeight="1">
      <c r="B655" s="98"/>
      <c r="C655" s="98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  <c r="AA655" s="82"/>
      <c r="AB655" s="82"/>
      <c r="AC655" s="82"/>
      <c r="AD655" s="82"/>
    </row>
    <row r="656" spans="2:30" ht="12.75" customHeight="1">
      <c r="B656" s="98"/>
      <c r="C656" s="98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  <c r="AA656" s="82"/>
      <c r="AB656" s="82"/>
      <c r="AC656" s="82"/>
      <c r="AD656" s="82"/>
    </row>
    <row r="657" spans="2:30" ht="12.75" customHeight="1">
      <c r="B657" s="98"/>
      <c r="C657" s="98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  <c r="AA657" s="82"/>
      <c r="AB657" s="82"/>
      <c r="AC657" s="82"/>
      <c r="AD657" s="82"/>
    </row>
    <row r="658" spans="2:30" ht="12.75" customHeight="1">
      <c r="B658" s="98"/>
      <c r="C658" s="98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  <c r="AA658" s="82"/>
      <c r="AB658" s="82"/>
      <c r="AC658" s="82"/>
      <c r="AD658" s="82"/>
    </row>
    <row r="659" spans="2:30" ht="12.75" customHeight="1">
      <c r="B659" s="98"/>
      <c r="C659" s="98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  <c r="AA659" s="82"/>
      <c r="AB659" s="82"/>
      <c r="AC659" s="82"/>
      <c r="AD659" s="82"/>
    </row>
    <row r="660" spans="2:30" ht="12.75" customHeight="1">
      <c r="B660" s="98"/>
      <c r="C660" s="98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  <c r="AA660" s="82"/>
      <c r="AB660" s="82"/>
      <c r="AC660" s="82"/>
      <c r="AD660" s="82"/>
    </row>
    <row r="661" spans="2:30" ht="12.75" customHeight="1">
      <c r="B661" s="98"/>
      <c r="C661" s="98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  <c r="AA661" s="82"/>
      <c r="AB661" s="82"/>
      <c r="AC661" s="82"/>
      <c r="AD661" s="82"/>
    </row>
    <row r="662" spans="2:30" ht="12.75" customHeight="1">
      <c r="B662" s="98"/>
      <c r="C662" s="98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  <c r="AA662" s="82"/>
      <c r="AB662" s="82"/>
      <c r="AC662" s="82"/>
      <c r="AD662" s="82"/>
    </row>
    <row r="663" spans="2:30" ht="12.75" customHeight="1">
      <c r="B663" s="98"/>
      <c r="C663" s="98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  <c r="AA663" s="82"/>
      <c r="AB663" s="82"/>
      <c r="AC663" s="82"/>
      <c r="AD663" s="82"/>
    </row>
    <row r="664" spans="2:30" ht="12.75" customHeight="1">
      <c r="B664" s="98"/>
      <c r="C664" s="98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  <c r="AA664" s="82"/>
      <c r="AB664" s="82"/>
      <c r="AC664" s="82"/>
      <c r="AD664" s="82"/>
    </row>
    <row r="665" spans="2:30" ht="12.75" customHeight="1">
      <c r="B665" s="98"/>
      <c r="C665" s="98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  <c r="AA665" s="82"/>
      <c r="AB665" s="82"/>
      <c r="AC665" s="82"/>
      <c r="AD665" s="82"/>
    </row>
    <row r="666" spans="2:30" ht="12.75" customHeight="1">
      <c r="B666" s="98"/>
      <c r="C666" s="98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  <c r="AA666" s="82"/>
      <c r="AB666" s="82"/>
      <c r="AC666" s="82"/>
      <c r="AD666" s="82"/>
    </row>
    <row r="667" spans="2:30" ht="12.75" customHeight="1">
      <c r="B667" s="98"/>
      <c r="C667" s="98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  <c r="AA667" s="82"/>
      <c r="AB667" s="82"/>
      <c r="AC667" s="82"/>
      <c r="AD667" s="82"/>
    </row>
    <row r="668" spans="2:30" ht="12.75" customHeight="1">
      <c r="B668" s="98"/>
      <c r="C668" s="98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  <c r="AA668" s="82"/>
      <c r="AB668" s="82"/>
      <c r="AC668" s="82"/>
      <c r="AD668" s="82"/>
    </row>
    <row r="669" spans="2:30" ht="12.75" customHeight="1">
      <c r="B669" s="98"/>
      <c r="C669" s="98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  <c r="AA669" s="82"/>
      <c r="AB669" s="82"/>
      <c r="AC669" s="82"/>
      <c r="AD669" s="82"/>
    </row>
    <row r="670" spans="2:30" ht="12.75" customHeight="1">
      <c r="B670" s="98"/>
      <c r="C670" s="98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  <c r="AA670" s="82"/>
      <c r="AB670" s="82"/>
      <c r="AC670" s="82"/>
      <c r="AD670" s="82"/>
    </row>
    <row r="671" spans="2:30" ht="12.75" customHeight="1">
      <c r="B671" s="98"/>
      <c r="C671" s="98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  <c r="AA671" s="82"/>
      <c r="AB671" s="82"/>
      <c r="AC671" s="82"/>
      <c r="AD671" s="82"/>
    </row>
    <row r="672" spans="2:30" ht="12.75" customHeight="1">
      <c r="B672" s="98"/>
      <c r="C672" s="98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  <c r="AA672" s="82"/>
      <c r="AB672" s="82"/>
      <c r="AC672" s="82"/>
      <c r="AD672" s="82"/>
    </row>
    <row r="673" spans="2:30" ht="12.75" customHeight="1">
      <c r="B673" s="98"/>
      <c r="C673" s="98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  <c r="AA673" s="82"/>
      <c r="AB673" s="82"/>
      <c r="AC673" s="82"/>
      <c r="AD673" s="82"/>
    </row>
    <row r="674" spans="2:30" ht="12.75" customHeight="1">
      <c r="B674" s="98"/>
      <c r="C674" s="98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  <c r="AA674" s="82"/>
      <c r="AB674" s="82"/>
      <c r="AC674" s="82"/>
      <c r="AD674" s="82"/>
    </row>
    <row r="675" spans="2:30" ht="12.75" customHeight="1">
      <c r="B675" s="98"/>
      <c r="C675" s="98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  <c r="AA675" s="82"/>
      <c r="AB675" s="82"/>
      <c r="AC675" s="82"/>
      <c r="AD675" s="82"/>
    </row>
    <row r="676" spans="2:30" ht="12.75" customHeight="1">
      <c r="B676" s="98"/>
      <c r="C676" s="98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  <c r="AA676" s="82"/>
      <c r="AB676" s="82"/>
      <c r="AC676" s="82"/>
      <c r="AD676" s="82"/>
    </row>
    <row r="677" spans="2:30" ht="12.75" customHeight="1">
      <c r="B677" s="98"/>
      <c r="C677" s="98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  <c r="AA677" s="82"/>
      <c r="AB677" s="82"/>
      <c r="AC677" s="82"/>
      <c r="AD677" s="82"/>
    </row>
    <row r="678" spans="2:30" ht="12.75" customHeight="1">
      <c r="B678" s="98"/>
      <c r="C678" s="98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  <c r="AA678" s="82"/>
      <c r="AB678" s="82"/>
      <c r="AC678" s="82"/>
      <c r="AD678" s="82"/>
    </row>
    <row r="679" spans="2:30" ht="12.75" customHeight="1">
      <c r="B679" s="98"/>
      <c r="C679" s="98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  <c r="AA679" s="82"/>
      <c r="AB679" s="82"/>
      <c r="AC679" s="82"/>
      <c r="AD679" s="82"/>
    </row>
    <row r="680" spans="2:30" ht="12.75" customHeight="1">
      <c r="B680" s="98"/>
      <c r="C680" s="98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  <c r="AA680" s="82"/>
      <c r="AB680" s="82"/>
      <c r="AC680" s="82"/>
      <c r="AD680" s="82"/>
    </row>
    <row r="681" spans="2:30" ht="12.75" customHeight="1">
      <c r="B681" s="98"/>
      <c r="C681" s="98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  <c r="AA681" s="82"/>
      <c r="AB681" s="82"/>
      <c r="AC681" s="82"/>
      <c r="AD681" s="82"/>
    </row>
    <row r="682" spans="2:30" ht="12.75" customHeight="1">
      <c r="B682" s="98"/>
      <c r="C682" s="98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  <c r="AA682" s="82"/>
      <c r="AB682" s="82"/>
      <c r="AC682" s="82"/>
      <c r="AD682" s="82"/>
    </row>
    <row r="683" spans="2:30" ht="12.75" customHeight="1">
      <c r="B683" s="98"/>
      <c r="C683" s="98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  <c r="AA683" s="82"/>
      <c r="AB683" s="82"/>
      <c r="AC683" s="82"/>
      <c r="AD683" s="82"/>
    </row>
    <row r="684" spans="2:30" ht="12.75" customHeight="1">
      <c r="B684" s="98"/>
      <c r="C684" s="98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  <c r="AA684" s="82"/>
      <c r="AB684" s="82"/>
      <c r="AC684" s="82"/>
      <c r="AD684" s="82"/>
    </row>
    <row r="685" spans="2:30" ht="12.75" customHeight="1">
      <c r="B685" s="98"/>
      <c r="C685" s="98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  <c r="AA685" s="82"/>
      <c r="AB685" s="82"/>
      <c r="AC685" s="82"/>
      <c r="AD685" s="82"/>
    </row>
    <row r="686" spans="2:30" ht="12.75" customHeight="1">
      <c r="B686" s="98"/>
      <c r="C686" s="98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  <c r="AA686" s="82"/>
      <c r="AB686" s="82"/>
      <c r="AC686" s="82"/>
      <c r="AD686" s="82"/>
    </row>
    <row r="687" spans="2:30" ht="12.75" customHeight="1">
      <c r="B687" s="98"/>
      <c r="C687" s="98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  <c r="AA687" s="82"/>
      <c r="AB687" s="82"/>
      <c r="AC687" s="82"/>
      <c r="AD687" s="82"/>
    </row>
    <row r="688" spans="2:30" ht="12.75" customHeight="1">
      <c r="B688" s="98"/>
      <c r="C688" s="98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  <c r="AA688" s="82"/>
      <c r="AB688" s="82"/>
      <c r="AC688" s="82"/>
      <c r="AD688" s="82"/>
    </row>
    <row r="689" spans="2:30" ht="12.75" customHeight="1">
      <c r="B689" s="98"/>
      <c r="C689" s="98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  <c r="AA689" s="82"/>
      <c r="AB689" s="82"/>
      <c r="AC689" s="82"/>
      <c r="AD689" s="82"/>
    </row>
    <row r="690" spans="2:30" ht="12.75" customHeight="1">
      <c r="B690" s="98"/>
      <c r="C690" s="98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  <c r="AA690" s="82"/>
      <c r="AB690" s="82"/>
      <c r="AC690" s="82"/>
      <c r="AD690" s="82"/>
    </row>
    <row r="691" spans="2:30" ht="12.75" customHeight="1">
      <c r="B691" s="98"/>
      <c r="C691" s="98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  <c r="AA691" s="82"/>
      <c r="AB691" s="82"/>
      <c r="AC691" s="82"/>
      <c r="AD691" s="82"/>
    </row>
    <row r="692" spans="2:30" ht="12.75" customHeight="1">
      <c r="B692" s="98"/>
      <c r="C692" s="98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  <c r="AA692" s="82"/>
      <c r="AB692" s="82"/>
      <c r="AC692" s="82"/>
      <c r="AD692" s="82"/>
    </row>
    <row r="693" spans="2:30" ht="12.75" customHeight="1">
      <c r="B693" s="98"/>
      <c r="C693" s="98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  <c r="AA693" s="82"/>
      <c r="AB693" s="82"/>
      <c r="AC693" s="82"/>
      <c r="AD693" s="82"/>
    </row>
    <row r="694" spans="2:30" ht="12.75" customHeight="1">
      <c r="B694" s="98"/>
      <c r="C694" s="98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  <c r="AA694" s="82"/>
      <c r="AB694" s="82"/>
      <c r="AC694" s="82"/>
      <c r="AD694" s="82"/>
    </row>
    <row r="695" spans="2:30" ht="12.75" customHeight="1">
      <c r="B695" s="98"/>
      <c r="C695" s="98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  <c r="AA695" s="82"/>
      <c r="AB695" s="82"/>
      <c r="AC695" s="82"/>
      <c r="AD695" s="82"/>
    </row>
    <row r="696" spans="2:30" ht="12.75" customHeight="1">
      <c r="B696" s="98"/>
      <c r="C696" s="98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  <c r="AA696" s="82"/>
      <c r="AB696" s="82"/>
      <c r="AC696" s="82"/>
      <c r="AD696" s="82"/>
    </row>
    <row r="697" spans="2:30" ht="12.75" customHeight="1">
      <c r="B697" s="98"/>
      <c r="C697" s="98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  <c r="AA697" s="82"/>
      <c r="AB697" s="82"/>
      <c r="AC697" s="82"/>
      <c r="AD697" s="82"/>
    </row>
    <row r="698" spans="2:30" ht="12.75" customHeight="1">
      <c r="B698" s="98"/>
      <c r="C698" s="98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  <c r="AA698" s="82"/>
      <c r="AB698" s="82"/>
      <c r="AC698" s="82"/>
      <c r="AD698" s="82"/>
    </row>
    <row r="699" spans="2:30" ht="12.75" customHeight="1">
      <c r="B699" s="98"/>
      <c r="C699" s="98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  <c r="AA699" s="82"/>
      <c r="AB699" s="82"/>
      <c r="AC699" s="82"/>
      <c r="AD699" s="82"/>
    </row>
    <row r="700" spans="2:30" ht="12.75" customHeight="1">
      <c r="B700" s="98"/>
      <c r="C700" s="98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  <c r="AA700" s="82"/>
      <c r="AB700" s="82"/>
      <c r="AC700" s="82"/>
      <c r="AD700" s="82"/>
    </row>
    <row r="701" spans="2:30" ht="12.75" customHeight="1">
      <c r="B701" s="98"/>
      <c r="C701" s="98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  <c r="AA701" s="82"/>
      <c r="AB701" s="82"/>
      <c r="AC701" s="82"/>
      <c r="AD701" s="82"/>
    </row>
    <row r="702" spans="2:30" ht="12.75" customHeight="1">
      <c r="B702" s="98"/>
      <c r="C702" s="98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  <c r="AA702" s="82"/>
      <c r="AB702" s="82"/>
      <c r="AC702" s="82"/>
      <c r="AD702" s="82"/>
    </row>
    <row r="703" spans="2:30" ht="12.75" customHeight="1">
      <c r="B703" s="98"/>
      <c r="C703" s="98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  <c r="AA703" s="82"/>
      <c r="AB703" s="82"/>
      <c r="AC703" s="82"/>
      <c r="AD703" s="82"/>
    </row>
    <row r="704" spans="2:30" ht="12.75" customHeight="1">
      <c r="B704" s="98"/>
      <c r="C704" s="98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  <c r="AA704" s="82"/>
      <c r="AB704" s="82"/>
      <c r="AC704" s="82"/>
      <c r="AD704" s="82"/>
    </row>
    <row r="705" spans="2:30" ht="12.75" customHeight="1">
      <c r="B705" s="98"/>
      <c r="C705" s="98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  <c r="AA705" s="82"/>
      <c r="AB705" s="82"/>
      <c r="AC705" s="82"/>
      <c r="AD705" s="82"/>
    </row>
    <row r="706" spans="2:30" ht="12.75" customHeight="1">
      <c r="B706" s="98"/>
      <c r="C706" s="98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  <c r="AA706" s="82"/>
      <c r="AB706" s="82"/>
      <c r="AC706" s="82"/>
      <c r="AD706" s="82"/>
    </row>
    <row r="707" spans="2:30" ht="12.75" customHeight="1">
      <c r="B707" s="98"/>
      <c r="C707" s="98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  <c r="AA707" s="82"/>
      <c r="AB707" s="82"/>
      <c r="AC707" s="82"/>
      <c r="AD707" s="82"/>
    </row>
    <row r="708" spans="2:30" ht="12.75" customHeight="1">
      <c r="B708" s="98"/>
      <c r="C708" s="98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  <c r="AA708" s="82"/>
      <c r="AB708" s="82"/>
      <c r="AC708" s="82"/>
      <c r="AD708" s="82"/>
    </row>
    <row r="709" spans="2:30" ht="12.75" customHeight="1">
      <c r="B709" s="98"/>
      <c r="C709" s="98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  <c r="AA709" s="82"/>
      <c r="AB709" s="82"/>
      <c r="AC709" s="82"/>
      <c r="AD709" s="82"/>
    </row>
    <row r="710" spans="2:30" ht="12.75" customHeight="1">
      <c r="B710" s="98"/>
      <c r="C710" s="98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  <c r="AA710" s="82"/>
      <c r="AB710" s="82"/>
      <c r="AC710" s="82"/>
      <c r="AD710" s="82"/>
    </row>
    <row r="711" spans="2:30" ht="12.75" customHeight="1">
      <c r="B711" s="98"/>
      <c r="C711" s="98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  <c r="AA711" s="82"/>
      <c r="AB711" s="82"/>
      <c r="AC711" s="82"/>
      <c r="AD711" s="82"/>
    </row>
    <row r="712" spans="2:30" ht="12.75" customHeight="1">
      <c r="B712" s="98"/>
      <c r="C712" s="98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  <c r="AA712" s="82"/>
      <c r="AB712" s="82"/>
      <c r="AC712" s="82"/>
      <c r="AD712" s="82"/>
    </row>
    <row r="713" spans="2:30" ht="12.75" customHeight="1">
      <c r="B713" s="98"/>
      <c r="C713" s="98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  <c r="AA713" s="82"/>
      <c r="AB713" s="82"/>
      <c r="AC713" s="82"/>
      <c r="AD713" s="82"/>
    </row>
    <row r="714" spans="2:30" ht="12.75" customHeight="1">
      <c r="B714" s="98"/>
      <c r="C714" s="98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  <c r="AA714" s="82"/>
      <c r="AB714" s="82"/>
      <c r="AC714" s="82"/>
      <c r="AD714" s="82"/>
    </row>
    <row r="715" spans="2:30" ht="12.75" customHeight="1">
      <c r="B715" s="98"/>
      <c r="C715" s="98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  <c r="AA715" s="82"/>
      <c r="AB715" s="82"/>
      <c r="AC715" s="82"/>
      <c r="AD715" s="82"/>
    </row>
    <row r="716" spans="2:30" ht="12.75" customHeight="1">
      <c r="B716" s="98"/>
      <c r="C716" s="98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  <c r="AA716" s="82"/>
      <c r="AB716" s="82"/>
      <c r="AC716" s="82"/>
      <c r="AD716" s="82"/>
    </row>
    <row r="717" spans="2:30" ht="12.75" customHeight="1">
      <c r="B717" s="98"/>
      <c r="C717" s="98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  <c r="AA717" s="82"/>
      <c r="AB717" s="82"/>
      <c r="AC717" s="82"/>
      <c r="AD717" s="82"/>
    </row>
    <row r="718" spans="2:30" ht="12.75" customHeight="1">
      <c r="B718" s="98"/>
      <c r="C718" s="98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  <c r="AA718" s="82"/>
      <c r="AB718" s="82"/>
      <c r="AC718" s="82"/>
      <c r="AD718" s="82"/>
    </row>
    <row r="719" spans="2:30" ht="12.75" customHeight="1">
      <c r="B719" s="98"/>
      <c r="C719" s="98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  <c r="AA719" s="82"/>
      <c r="AB719" s="82"/>
      <c r="AC719" s="82"/>
      <c r="AD719" s="82"/>
    </row>
    <row r="720" spans="2:30" ht="12.75" customHeight="1">
      <c r="B720" s="98"/>
      <c r="C720" s="98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  <c r="AA720" s="82"/>
      <c r="AB720" s="82"/>
      <c r="AC720" s="82"/>
      <c r="AD720" s="82"/>
    </row>
    <row r="721" spans="2:30" ht="12.75" customHeight="1">
      <c r="B721" s="98"/>
      <c r="C721" s="98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  <c r="AA721" s="82"/>
      <c r="AB721" s="82"/>
      <c r="AC721" s="82"/>
      <c r="AD721" s="82"/>
    </row>
    <row r="722" spans="2:30" ht="12.75" customHeight="1">
      <c r="B722" s="98"/>
      <c r="C722" s="98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  <c r="AA722" s="82"/>
      <c r="AB722" s="82"/>
      <c r="AC722" s="82"/>
      <c r="AD722" s="82"/>
    </row>
    <row r="723" spans="2:30" ht="12.75" customHeight="1">
      <c r="B723" s="98"/>
      <c r="C723" s="98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  <c r="AA723" s="82"/>
      <c r="AB723" s="82"/>
      <c r="AC723" s="82"/>
      <c r="AD723" s="82"/>
    </row>
    <row r="724" spans="2:30" ht="12.75" customHeight="1">
      <c r="B724" s="98"/>
      <c r="C724" s="98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  <c r="AA724" s="82"/>
      <c r="AB724" s="82"/>
      <c r="AC724" s="82"/>
      <c r="AD724" s="82"/>
    </row>
    <row r="725" spans="2:30" ht="12.75" customHeight="1">
      <c r="B725" s="98"/>
      <c r="C725" s="98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  <c r="AA725" s="82"/>
      <c r="AB725" s="82"/>
      <c r="AC725" s="82"/>
      <c r="AD725" s="82"/>
    </row>
    <row r="726" spans="2:30" ht="12.75" customHeight="1">
      <c r="B726" s="98"/>
      <c r="C726" s="98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  <c r="AA726" s="82"/>
      <c r="AB726" s="82"/>
      <c r="AC726" s="82"/>
      <c r="AD726" s="82"/>
    </row>
    <row r="727" spans="2:30" ht="12.75" customHeight="1">
      <c r="B727" s="98"/>
      <c r="C727" s="98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  <c r="AA727" s="82"/>
      <c r="AB727" s="82"/>
      <c r="AC727" s="82"/>
      <c r="AD727" s="82"/>
    </row>
    <row r="728" spans="2:30" ht="12.75" customHeight="1">
      <c r="B728" s="98"/>
      <c r="C728" s="98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  <c r="AA728" s="82"/>
      <c r="AB728" s="82"/>
      <c r="AC728" s="82"/>
      <c r="AD728" s="82"/>
    </row>
    <row r="729" spans="2:30" ht="12.75" customHeight="1">
      <c r="B729" s="98"/>
      <c r="C729" s="98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  <c r="AA729" s="82"/>
      <c r="AB729" s="82"/>
      <c r="AC729" s="82"/>
      <c r="AD729" s="82"/>
    </row>
    <row r="730" spans="2:30" ht="12.75" customHeight="1">
      <c r="B730" s="98"/>
      <c r="C730" s="98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  <c r="AA730" s="82"/>
      <c r="AB730" s="82"/>
      <c r="AC730" s="82"/>
      <c r="AD730" s="82"/>
    </row>
    <row r="731" spans="2:30" ht="12.75" customHeight="1">
      <c r="B731" s="98"/>
      <c r="C731" s="98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  <c r="AA731" s="82"/>
      <c r="AB731" s="82"/>
      <c r="AC731" s="82"/>
      <c r="AD731" s="82"/>
    </row>
    <row r="732" spans="2:30" ht="12.75" customHeight="1">
      <c r="B732" s="98"/>
      <c r="C732" s="98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  <c r="AA732" s="82"/>
      <c r="AB732" s="82"/>
      <c r="AC732" s="82"/>
      <c r="AD732" s="82"/>
    </row>
    <row r="733" spans="2:30" ht="12.75" customHeight="1">
      <c r="B733" s="98"/>
      <c r="C733" s="98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  <c r="AA733" s="82"/>
      <c r="AB733" s="82"/>
      <c r="AC733" s="82"/>
      <c r="AD733" s="82"/>
    </row>
    <row r="734" spans="2:30" ht="12.75" customHeight="1">
      <c r="B734" s="98"/>
      <c r="C734" s="98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  <c r="AA734" s="82"/>
      <c r="AB734" s="82"/>
      <c r="AC734" s="82"/>
      <c r="AD734" s="82"/>
    </row>
    <row r="735" spans="2:30" ht="12.75" customHeight="1">
      <c r="B735" s="98"/>
      <c r="C735" s="98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  <c r="AA735" s="82"/>
      <c r="AB735" s="82"/>
      <c r="AC735" s="82"/>
      <c r="AD735" s="82"/>
    </row>
    <row r="736" spans="2:30" ht="12.75" customHeight="1">
      <c r="B736" s="98"/>
      <c r="C736" s="98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  <c r="AA736" s="82"/>
      <c r="AB736" s="82"/>
      <c r="AC736" s="82"/>
      <c r="AD736" s="82"/>
    </row>
    <row r="737" spans="2:30" ht="12.75" customHeight="1">
      <c r="B737" s="98"/>
      <c r="C737" s="98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  <c r="AA737" s="82"/>
      <c r="AB737" s="82"/>
      <c r="AC737" s="82"/>
      <c r="AD737" s="82"/>
    </row>
    <row r="738" spans="2:30" ht="12.75" customHeight="1">
      <c r="B738" s="98"/>
      <c r="C738" s="98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  <c r="AA738" s="82"/>
      <c r="AB738" s="82"/>
      <c r="AC738" s="82"/>
      <c r="AD738" s="82"/>
    </row>
    <row r="739" spans="2:30" ht="12.75" customHeight="1">
      <c r="B739" s="98"/>
      <c r="C739" s="98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  <c r="AA739" s="82"/>
      <c r="AB739" s="82"/>
      <c r="AC739" s="82"/>
      <c r="AD739" s="82"/>
    </row>
    <row r="740" spans="2:30" ht="12.75" customHeight="1">
      <c r="B740" s="98"/>
      <c r="C740" s="98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  <c r="AA740" s="82"/>
      <c r="AB740" s="82"/>
      <c r="AC740" s="82"/>
      <c r="AD740" s="82"/>
    </row>
    <row r="741" spans="2:30" ht="12.75" customHeight="1">
      <c r="B741" s="98"/>
      <c r="C741" s="98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  <c r="AA741" s="82"/>
      <c r="AB741" s="82"/>
      <c r="AC741" s="82"/>
      <c r="AD741" s="82"/>
    </row>
    <row r="742" spans="2:30" ht="12.75" customHeight="1">
      <c r="B742" s="98"/>
      <c r="C742" s="98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  <c r="AA742" s="82"/>
      <c r="AB742" s="82"/>
      <c r="AC742" s="82"/>
      <c r="AD742" s="82"/>
    </row>
    <row r="743" spans="2:30" ht="12.75" customHeight="1">
      <c r="B743" s="98"/>
      <c r="C743" s="98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  <c r="AA743" s="82"/>
      <c r="AB743" s="82"/>
      <c r="AC743" s="82"/>
      <c r="AD743" s="82"/>
    </row>
    <row r="744" spans="2:30" ht="12.75" customHeight="1">
      <c r="B744" s="98"/>
      <c r="C744" s="98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  <c r="AA744" s="82"/>
      <c r="AB744" s="82"/>
      <c r="AC744" s="82"/>
      <c r="AD744" s="82"/>
    </row>
    <row r="745" spans="2:30" ht="12.75" customHeight="1">
      <c r="B745" s="98"/>
      <c r="C745" s="98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  <c r="AA745" s="82"/>
      <c r="AB745" s="82"/>
      <c r="AC745" s="82"/>
      <c r="AD745" s="82"/>
    </row>
    <row r="746" spans="2:30" ht="12.75" customHeight="1">
      <c r="B746" s="98"/>
      <c r="C746" s="98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  <c r="AA746" s="82"/>
      <c r="AB746" s="82"/>
      <c r="AC746" s="82"/>
      <c r="AD746" s="82"/>
    </row>
    <row r="747" spans="2:30" ht="12.75" customHeight="1">
      <c r="B747" s="98"/>
      <c r="C747" s="98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  <c r="AA747" s="82"/>
      <c r="AB747" s="82"/>
      <c r="AC747" s="82"/>
      <c r="AD747" s="82"/>
    </row>
    <row r="748" spans="2:30" ht="12.75" customHeight="1">
      <c r="B748" s="98"/>
      <c r="C748" s="98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  <c r="AA748" s="82"/>
      <c r="AB748" s="82"/>
      <c r="AC748" s="82"/>
      <c r="AD748" s="82"/>
    </row>
    <row r="749" spans="2:30" ht="12.75" customHeight="1">
      <c r="B749" s="98"/>
      <c r="C749" s="98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  <c r="AA749" s="82"/>
      <c r="AB749" s="82"/>
      <c r="AC749" s="82"/>
      <c r="AD749" s="82"/>
    </row>
    <row r="750" spans="2:30" ht="12.75" customHeight="1">
      <c r="B750" s="98"/>
      <c r="C750" s="98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  <c r="AA750" s="82"/>
      <c r="AB750" s="82"/>
      <c r="AC750" s="82"/>
      <c r="AD750" s="82"/>
    </row>
    <row r="751" spans="2:30" ht="12.75" customHeight="1">
      <c r="B751" s="98"/>
      <c r="C751" s="98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  <c r="AA751" s="82"/>
      <c r="AB751" s="82"/>
      <c r="AC751" s="82"/>
      <c r="AD751" s="82"/>
    </row>
    <row r="752" spans="2:30" ht="12.75" customHeight="1">
      <c r="B752" s="98"/>
      <c r="C752" s="98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  <c r="AA752" s="82"/>
      <c r="AB752" s="82"/>
      <c r="AC752" s="82"/>
      <c r="AD752" s="82"/>
    </row>
    <row r="753" spans="2:30" ht="12.75" customHeight="1">
      <c r="B753" s="98"/>
      <c r="C753" s="98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  <c r="AA753" s="82"/>
      <c r="AB753" s="82"/>
      <c r="AC753" s="82"/>
      <c r="AD753" s="82"/>
    </row>
    <row r="754" spans="2:30" ht="12.75" customHeight="1">
      <c r="B754" s="98"/>
      <c r="C754" s="98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  <c r="AA754" s="82"/>
      <c r="AB754" s="82"/>
      <c r="AC754" s="82"/>
      <c r="AD754" s="82"/>
    </row>
    <row r="755" spans="2:30" ht="12.75" customHeight="1">
      <c r="B755" s="98"/>
      <c r="C755" s="98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  <c r="AA755" s="82"/>
      <c r="AB755" s="82"/>
      <c r="AC755" s="82"/>
      <c r="AD755" s="82"/>
    </row>
    <row r="756" spans="2:30" ht="12.75" customHeight="1">
      <c r="B756" s="98"/>
      <c r="C756" s="98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  <c r="AA756" s="82"/>
      <c r="AB756" s="82"/>
      <c r="AC756" s="82"/>
      <c r="AD756" s="82"/>
    </row>
    <row r="757" spans="2:30" ht="12.75" customHeight="1">
      <c r="B757" s="98"/>
      <c r="C757" s="98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  <c r="AA757" s="82"/>
      <c r="AB757" s="82"/>
      <c r="AC757" s="82"/>
      <c r="AD757" s="82"/>
    </row>
    <row r="758" spans="2:30" ht="12.75" customHeight="1">
      <c r="B758" s="98"/>
      <c r="C758" s="98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  <c r="AA758" s="82"/>
      <c r="AB758" s="82"/>
      <c r="AC758" s="82"/>
      <c r="AD758" s="82"/>
    </row>
    <row r="759" spans="2:30" ht="12.75" customHeight="1">
      <c r="B759" s="98"/>
      <c r="C759" s="98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  <c r="AA759" s="82"/>
      <c r="AB759" s="82"/>
      <c r="AC759" s="82"/>
      <c r="AD759" s="82"/>
    </row>
    <row r="760" spans="2:30" ht="12.75" customHeight="1">
      <c r="B760" s="98"/>
      <c r="C760" s="98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  <c r="AA760" s="82"/>
      <c r="AB760" s="82"/>
      <c r="AC760" s="82"/>
      <c r="AD760" s="82"/>
    </row>
    <row r="761" spans="2:30" ht="12.75" customHeight="1">
      <c r="B761" s="98"/>
      <c r="C761" s="98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  <c r="AA761" s="82"/>
      <c r="AB761" s="82"/>
      <c r="AC761" s="82"/>
      <c r="AD761" s="82"/>
    </row>
    <row r="762" spans="2:30" ht="12.75" customHeight="1">
      <c r="B762" s="98"/>
      <c r="C762" s="98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  <c r="AA762" s="82"/>
      <c r="AB762" s="82"/>
      <c r="AC762" s="82"/>
      <c r="AD762" s="82"/>
    </row>
    <row r="763" spans="2:30" ht="12.75" customHeight="1">
      <c r="B763" s="98"/>
      <c r="C763" s="98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  <c r="AA763" s="82"/>
      <c r="AB763" s="82"/>
      <c r="AC763" s="82"/>
      <c r="AD763" s="82"/>
    </row>
    <row r="764" spans="2:30" ht="12.75" customHeight="1">
      <c r="B764" s="98"/>
      <c r="C764" s="98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  <c r="AA764" s="82"/>
      <c r="AB764" s="82"/>
      <c r="AC764" s="82"/>
      <c r="AD764" s="82"/>
    </row>
    <row r="765" spans="2:30" ht="12.75" customHeight="1">
      <c r="B765" s="98"/>
      <c r="C765" s="98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  <c r="AA765" s="82"/>
      <c r="AB765" s="82"/>
      <c r="AC765" s="82"/>
      <c r="AD765" s="82"/>
    </row>
    <row r="766" spans="2:30" ht="12.75" customHeight="1">
      <c r="B766" s="98"/>
      <c r="C766" s="98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  <c r="AA766" s="82"/>
      <c r="AB766" s="82"/>
      <c r="AC766" s="82"/>
      <c r="AD766" s="82"/>
    </row>
    <row r="767" spans="2:30" ht="12.75" customHeight="1">
      <c r="B767" s="98"/>
      <c r="C767" s="98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  <c r="AA767" s="82"/>
      <c r="AB767" s="82"/>
      <c r="AC767" s="82"/>
      <c r="AD767" s="82"/>
    </row>
    <row r="768" spans="2:30" ht="12.75" customHeight="1">
      <c r="B768" s="98"/>
      <c r="C768" s="98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  <c r="AA768" s="82"/>
      <c r="AB768" s="82"/>
      <c r="AC768" s="82"/>
      <c r="AD768" s="82"/>
    </row>
    <row r="769" spans="2:30" ht="12.75" customHeight="1">
      <c r="B769" s="98"/>
      <c r="C769" s="98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  <c r="AA769" s="82"/>
      <c r="AB769" s="82"/>
      <c r="AC769" s="82"/>
      <c r="AD769" s="82"/>
    </row>
    <row r="770" spans="2:30" ht="12.75" customHeight="1">
      <c r="B770" s="98"/>
      <c r="C770" s="98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  <c r="AA770" s="82"/>
      <c r="AB770" s="82"/>
      <c r="AC770" s="82"/>
      <c r="AD770" s="82"/>
    </row>
    <row r="771" spans="2:30" ht="12.75" customHeight="1">
      <c r="B771" s="98"/>
      <c r="C771" s="98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  <c r="AA771" s="82"/>
      <c r="AB771" s="82"/>
      <c r="AC771" s="82"/>
      <c r="AD771" s="82"/>
    </row>
    <row r="772" spans="2:30" ht="12.75" customHeight="1">
      <c r="B772" s="98"/>
      <c r="C772" s="98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  <c r="AA772" s="82"/>
      <c r="AB772" s="82"/>
      <c r="AC772" s="82"/>
      <c r="AD772" s="82"/>
    </row>
    <row r="773" spans="2:30" ht="12.75" customHeight="1">
      <c r="B773" s="98"/>
      <c r="C773" s="98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  <c r="AA773" s="82"/>
      <c r="AB773" s="82"/>
      <c r="AC773" s="82"/>
      <c r="AD773" s="82"/>
    </row>
    <row r="774" spans="2:30" ht="12.75" customHeight="1">
      <c r="B774" s="98"/>
      <c r="C774" s="98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  <c r="AA774" s="82"/>
      <c r="AB774" s="82"/>
      <c r="AC774" s="82"/>
      <c r="AD774" s="82"/>
    </row>
    <row r="775" spans="2:30" ht="12.75" customHeight="1">
      <c r="B775" s="98"/>
      <c r="C775" s="98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  <c r="AA775" s="82"/>
      <c r="AB775" s="82"/>
      <c r="AC775" s="82"/>
      <c r="AD775" s="82"/>
    </row>
    <row r="776" spans="2:30" ht="12.75" customHeight="1">
      <c r="B776" s="98"/>
      <c r="C776" s="98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  <c r="AA776" s="82"/>
      <c r="AB776" s="82"/>
      <c r="AC776" s="82"/>
      <c r="AD776" s="82"/>
    </row>
    <row r="777" spans="2:30" ht="12.75" customHeight="1">
      <c r="B777" s="98"/>
      <c r="C777" s="98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  <c r="AA777" s="82"/>
      <c r="AB777" s="82"/>
      <c r="AC777" s="82"/>
      <c r="AD777" s="82"/>
    </row>
    <row r="778" spans="2:30" ht="12.75" customHeight="1">
      <c r="B778" s="98"/>
      <c r="C778" s="98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  <c r="AA778" s="82"/>
      <c r="AB778" s="82"/>
      <c r="AC778" s="82"/>
      <c r="AD778" s="82"/>
    </row>
    <row r="779" spans="2:30" ht="12.75" customHeight="1">
      <c r="B779" s="98"/>
      <c r="C779" s="98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  <c r="AA779" s="82"/>
      <c r="AB779" s="82"/>
      <c r="AC779" s="82"/>
      <c r="AD779" s="82"/>
    </row>
    <row r="780" spans="2:30" ht="12.75" customHeight="1">
      <c r="B780" s="98"/>
      <c r="C780" s="98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  <c r="AA780" s="82"/>
      <c r="AB780" s="82"/>
      <c r="AC780" s="82"/>
      <c r="AD780" s="82"/>
    </row>
    <row r="781" spans="2:30" ht="12.75" customHeight="1">
      <c r="B781" s="98"/>
      <c r="C781" s="98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  <c r="AA781" s="82"/>
      <c r="AB781" s="82"/>
      <c r="AC781" s="82"/>
      <c r="AD781" s="82"/>
    </row>
    <row r="782" spans="2:30" ht="12.75" customHeight="1">
      <c r="B782" s="98"/>
      <c r="C782" s="98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  <c r="AA782" s="82"/>
      <c r="AB782" s="82"/>
      <c r="AC782" s="82"/>
      <c r="AD782" s="82"/>
    </row>
    <row r="783" spans="2:30" ht="12.75" customHeight="1">
      <c r="B783" s="98"/>
      <c r="C783" s="98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  <c r="AA783" s="82"/>
      <c r="AB783" s="82"/>
      <c r="AC783" s="82"/>
      <c r="AD783" s="82"/>
    </row>
    <row r="784" spans="2:30" ht="12.75" customHeight="1">
      <c r="B784" s="98"/>
      <c r="C784" s="98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  <c r="AA784" s="82"/>
      <c r="AB784" s="82"/>
      <c r="AC784" s="82"/>
      <c r="AD784" s="82"/>
    </row>
    <row r="785" spans="2:30" ht="12.75" customHeight="1">
      <c r="B785" s="98"/>
      <c r="C785" s="98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  <c r="AA785" s="82"/>
      <c r="AB785" s="82"/>
      <c r="AC785" s="82"/>
      <c r="AD785" s="82"/>
    </row>
    <row r="786" spans="2:30" ht="12.75" customHeight="1">
      <c r="B786" s="98"/>
      <c r="C786" s="98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  <c r="AA786" s="82"/>
      <c r="AB786" s="82"/>
      <c r="AC786" s="82"/>
      <c r="AD786" s="82"/>
    </row>
    <row r="787" spans="2:30" ht="12.75" customHeight="1">
      <c r="B787" s="98"/>
      <c r="C787" s="98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  <c r="AA787" s="82"/>
      <c r="AB787" s="82"/>
      <c r="AC787" s="82"/>
      <c r="AD787" s="82"/>
    </row>
    <row r="788" spans="2:30" ht="12.75" customHeight="1">
      <c r="B788" s="98"/>
      <c r="C788" s="98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  <c r="AA788" s="82"/>
      <c r="AB788" s="82"/>
      <c r="AC788" s="82"/>
      <c r="AD788" s="82"/>
    </row>
    <row r="789" spans="2:30" ht="12.75" customHeight="1">
      <c r="B789" s="98"/>
      <c r="C789" s="98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  <c r="AA789" s="82"/>
      <c r="AB789" s="82"/>
      <c r="AC789" s="82"/>
      <c r="AD789" s="82"/>
    </row>
    <row r="790" spans="2:30" ht="12.75" customHeight="1">
      <c r="B790" s="98"/>
      <c r="C790" s="98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  <c r="AA790" s="82"/>
      <c r="AB790" s="82"/>
      <c r="AC790" s="82"/>
      <c r="AD790" s="82"/>
    </row>
    <row r="791" spans="2:30" ht="12.75" customHeight="1">
      <c r="B791" s="98"/>
      <c r="C791" s="98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  <c r="AA791" s="82"/>
      <c r="AB791" s="82"/>
      <c r="AC791" s="82"/>
      <c r="AD791" s="82"/>
    </row>
    <row r="792" spans="2:30" ht="12.75" customHeight="1">
      <c r="B792" s="98"/>
      <c r="C792" s="98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  <c r="AA792" s="82"/>
      <c r="AB792" s="82"/>
      <c r="AC792" s="82"/>
      <c r="AD792" s="82"/>
    </row>
    <row r="793" spans="2:30" ht="12.75" customHeight="1">
      <c r="B793" s="98"/>
      <c r="C793" s="98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  <c r="AA793" s="82"/>
      <c r="AB793" s="82"/>
      <c r="AC793" s="82"/>
      <c r="AD793" s="82"/>
    </row>
    <row r="794" spans="2:30" ht="12.75" customHeight="1">
      <c r="B794" s="98"/>
      <c r="C794" s="98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  <c r="AA794" s="82"/>
      <c r="AB794" s="82"/>
      <c r="AC794" s="82"/>
      <c r="AD794" s="82"/>
    </row>
    <row r="795" spans="2:30" ht="12.75" customHeight="1">
      <c r="B795" s="98"/>
      <c r="C795" s="98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  <c r="AA795" s="82"/>
      <c r="AB795" s="82"/>
      <c r="AC795" s="82"/>
      <c r="AD795" s="82"/>
    </row>
    <row r="796" spans="2:30" ht="12.75" customHeight="1">
      <c r="B796" s="98"/>
      <c r="C796" s="98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  <c r="AA796" s="82"/>
      <c r="AB796" s="82"/>
      <c r="AC796" s="82"/>
      <c r="AD796" s="82"/>
    </row>
    <row r="797" spans="2:30" ht="12.75" customHeight="1">
      <c r="B797" s="98"/>
      <c r="C797" s="98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  <c r="AA797" s="82"/>
      <c r="AB797" s="82"/>
      <c r="AC797" s="82"/>
      <c r="AD797" s="82"/>
    </row>
    <row r="798" spans="2:30" ht="12.75" customHeight="1">
      <c r="B798" s="98"/>
      <c r="C798" s="98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  <c r="AA798" s="82"/>
      <c r="AB798" s="82"/>
      <c r="AC798" s="82"/>
      <c r="AD798" s="82"/>
    </row>
    <row r="799" spans="2:30" ht="12.75" customHeight="1">
      <c r="B799" s="98"/>
      <c r="C799" s="98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  <c r="AA799" s="82"/>
      <c r="AB799" s="82"/>
      <c r="AC799" s="82"/>
      <c r="AD799" s="82"/>
    </row>
    <row r="800" spans="2:30" ht="12.75" customHeight="1">
      <c r="B800" s="98"/>
      <c r="C800" s="98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  <c r="AA800" s="82"/>
      <c r="AB800" s="82"/>
      <c r="AC800" s="82"/>
      <c r="AD800" s="82"/>
    </row>
    <row r="801" spans="2:30" ht="12.75" customHeight="1">
      <c r="B801" s="98"/>
      <c r="C801" s="98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  <c r="AA801" s="82"/>
      <c r="AB801" s="82"/>
      <c r="AC801" s="82"/>
      <c r="AD801" s="82"/>
    </row>
    <row r="802" spans="2:30" ht="12.75" customHeight="1">
      <c r="B802" s="98"/>
      <c r="C802" s="98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  <c r="AA802" s="82"/>
      <c r="AB802" s="82"/>
      <c r="AC802" s="82"/>
      <c r="AD802" s="82"/>
    </row>
    <row r="803" spans="2:30" ht="12.75" customHeight="1">
      <c r="B803" s="98"/>
      <c r="C803" s="98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  <c r="AA803" s="82"/>
      <c r="AB803" s="82"/>
      <c r="AC803" s="82"/>
      <c r="AD803" s="82"/>
    </row>
    <row r="804" spans="2:30" ht="12.75" customHeight="1">
      <c r="B804" s="98"/>
      <c r="C804" s="98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  <c r="AA804" s="82"/>
      <c r="AB804" s="82"/>
      <c r="AC804" s="82"/>
      <c r="AD804" s="82"/>
    </row>
    <row r="805" spans="2:30" ht="12.75" customHeight="1">
      <c r="B805" s="98"/>
      <c r="C805" s="98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  <c r="AA805" s="82"/>
      <c r="AB805" s="82"/>
      <c r="AC805" s="82"/>
      <c r="AD805" s="82"/>
    </row>
    <row r="806" spans="2:30" ht="12.75" customHeight="1">
      <c r="B806" s="98"/>
      <c r="C806" s="98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  <c r="AA806" s="82"/>
      <c r="AB806" s="82"/>
      <c r="AC806" s="82"/>
      <c r="AD806" s="82"/>
    </row>
    <row r="807" spans="2:30" ht="12.75" customHeight="1">
      <c r="B807" s="98"/>
      <c r="C807" s="98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  <c r="AA807" s="82"/>
      <c r="AB807" s="82"/>
      <c r="AC807" s="82"/>
      <c r="AD807" s="82"/>
    </row>
    <row r="808" spans="2:30" ht="12.75" customHeight="1">
      <c r="B808" s="98"/>
      <c r="C808" s="98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  <c r="AA808" s="82"/>
      <c r="AB808" s="82"/>
      <c r="AC808" s="82"/>
      <c r="AD808" s="82"/>
    </row>
    <row r="809" spans="2:30" ht="12.75" customHeight="1">
      <c r="B809" s="98"/>
      <c r="C809" s="98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  <c r="AA809" s="82"/>
      <c r="AB809" s="82"/>
      <c r="AC809" s="82"/>
      <c r="AD809" s="82"/>
    </row>
    <row r="810" spans="2:30" ht="12.75" customHeight="1">
      <c r="B810" s="98"/>
      <c r="C810" s="98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  <c r="AA810" s="82"/>
      <c r="AB810" s="82"/>
      <c r="AC810" s="82"/>
      <c r="AD810" s="82"/>
    </row>
    <row r="811" spans="2:30" ht="12.75" customHeight="1">
      <c r="B811" s="98"/>
      <c r="C811" s="98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  <c r="AA811" s="82"/>
      <c r="AB811" s="82"/>
      <c r="AC811" s="82"/>
      <c r="AD811" s="82"/>
    </row>
    <row r="812" spans="2:30" ht="12.75" customHeight="1">
      <c r="B812" s="98"/>
      <c r="C812" s="98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  <c r="AA812" s="82"/>
      <c r="AB812" s="82"/>
      <c r="AC812" s="82"/>
      <c r="AD812" s="82"/>
    </row>
    <row r="813" spans="2:30" ht="12.75" customHeight="1">
      <c r="B813" s="98"/>
      <c r="C813" s="98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  <c r="AA813" s="82"/>
      <c r="AB813" s="82"/>
      <c r="AC813" s="82"/>
      <c r="AD813" s="82"/>
    </row>
    <row r="814" spans="2:30" ht="12.75" customHeight="1">
      <c r="B814" s="98"/>
      <c r="C814" s="98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  <c r="AA814" s="82"/>
      <c r="AB814" s="82"/>
      <c r="AC814" s="82"/>
      <c r="AD814" s="82"/>
    </row>
    <row r="815" spans="2:30" ht="12.75" customHeight="1">
      <c r="B815" s="98"/>
      <c r="C815" s="98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  <c r="AA815" s="82"/>
      <c r="AB815" s="82"/>
      <c r="AC815" s="82"/>
      <c r="AD815" s="82"/>
    </row>
    <row r="816" spans="2:30" ht="12.75" customHeight="1">
      <c r="B816" s="98"/>
      <c r="C816" s="98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  <c r="AA816" s="82"/>
      <c r="AB816" s="82"/>
      <c r="AC816" s="82"/>
      <c r="AD816" s="82"/>
    </row>
    <row r="817" spans="2:30" ht="12.75" customHeight="1">
      <c r="B817" s="98"/>
      <c r="C817" s="98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  <c r="AA817" s="82"/>
      <c r="AB817" s="82"/>
      <c r="AC817" s="82"/>
      <c r="AD817" s="82"/>
    </row>
    <row r="818" spans="2:30" ht="12.75" customHeight="1">
      <c r="B818" s="98"/>
      <c r="C818" s="98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  <c r="AA818" s="82"/>
      <c r="AB818" s="82"/>
      <c r="AC818" s="82"/>
      <c r="AD818" s="82"/>
    </row>
    <row r="819" spans="2:30" ht="12.75" customHeight="1">
      <c r="B819" s="98"/>
      <c r="C819" s="98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  <c r="AA819" s="82"/>
      <c r="AB819" s="82"/>
      <c r="AC819" s="82"/>
      <c r="AD819" s="82"/>
    </row>
    <row r="820" spans="2:30" ht="12.75" customHeight="1">
      <c r="B820" s="98"/>
      <c r="C820" s="98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  <c r="AA820" s="82"/>
      <c r="AB820" s="82"/>
      <c r="AC820" s="82"/>
      <c r="AD820" s="82"/>
    </row>
    <row r="821" spans="2:30" ht="12.75" customHeight="1">
      <c r="B821" s="98"/>
      <c r="C821" s="98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  <c r="AA821" s="82"/>
      <c r="AB821" s="82"/>
      <c r="AC821" s="82"/>
      <c r="AD821" s="82"/>
    </row>
    <row r="822" spans="2:30" ht="12.75" customHeight="1">
      <c r="B822" s="98"/>
      <c r="C822" s="98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  <c r="AA822" s="82"/>
      <c r="AB822" s="82"/>
      <c r="AC822" s="82"/>
      <c r="AD822" s="82"/>
    </row>
    <row r="823" spans="2:30" ht="12.75" customHeight="1">
      <c r="B823" s="98"/>
      <c r="C823" s="98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  <c r="AA823" s="82"/>
      <c r="AB823" s="82"/>
      <c r="AC823" s="82"/>
      <c r="AD823" s="82"/>
    </row>
    <row r="824" spans="2:30" ht="12.75" customHeight="1">
      <c r="B824" s="98"/>
      <c r="C824" s="98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  <c r="AA824" s="82"/>
      <c r="AB824" s="82"/>
      <c r="AC824" s="82"/>
      <c r="AD824" s="82"/>
    </row>
    <row r="825" spans="2:30" ht="12.75" customHeight="1">
      <c r="B825" s="98"/>
      <c r="C825" s="98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  <c r="AA825" s="82"/>
      <c r="AB825" s="82"/>
      <c r="AC825" s="82"/>
      <c r="AD825" s="82"/>
    </row>
    <row r="826" spans="2:30" ht="12.75" customHeight="1">
      <c r="B826" s="98"/>
      <c r="C826" s="98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  <c r="AA826" s="82"/>
      <c r="AB826" s="82"/>
      <c r="AC826" s="82"/>
      <c r="AD826" s="82"/>
    </row>
    <row r="827" spans="2:30" ht="12.75" customHeight="1">
      <c r="B827" s="98"/>
      <c r="C827" s="98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  <c r="AA827" s="82"/>
      <c r="AB827" s="82"/>
      <c r="AC827" s="82"/>
      <c r="AD827" s="82"/>
    </row>
    <row r="828" spans="2:30" ht="12.75" customHeight="1">
      <c r="B828" s="98"/>
      <c r="C828" s="98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  <c r="AA828" s="82"/>
      <c r="AB828" s="82"/>
      <c r="AC828" s="82"/>
      <c r="AD828" s="82"/>
    </row>
    <row r="829" spans="2:30" ht="12.75" customHeight="1">
      <c r="B829" s="98"/>
      <c r="C829" s="98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  <c r="AA829" s="82"/>
      <c r="AB829" s="82"/>
      <c r="AC829" s="82"/>
      <c r="AD829" s="82"/>
    </row>
    <row r="830" spans="2:30" ht="12.75" customHeight="1">
      <c r="B830" s="98"/>
      <c r="C830" s="98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  <c r="AA830" s="82"/>
      <c r="AB830" s="82"/>
      <c r="AC830" s="82"/>
      <c r="AD830" s="82"/>
    </row>
    <row r="831" spans="2:30" ht="12.75" customHeight="1">
      <c r="B831" s="98"/>
      <c r="C831" s="98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  <c r="AA831" s="82"/>
      <c r="AB831" s="82"/>
      <c r="AC831" s="82"/>
      <c r="AD831" s="82"/>
    </row>
    <row r="832" spans="2:30" ht="12.75" customHeight="1">
      <c r="B832" s="98"/>
      <c r="C832" s="98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  <c r="AA832" s="82"/>
      <c r="AB832" s="82"/>
      <c r="AC832" s="82"/>
      <c r="AD832" s="82"/>
    </row>
    <row r="833" spans="2:30" ht="12.75" customHeight="1">
      <c r="B833" s="98"/>
      <c r="C833" s="98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  <c r="AA833" s="82"/>
      <c r="AB833" s="82"/>
      <c r="AC833" s="82"/>
      <c r="AD833" s="82"/>
    </row>
    <row r="834" spans="2:30" ht="12.75" customHeight="1">
      <c r="B834" s="98"/>
      <c r="C834" s="98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  <c r="AA834" s="82"/>
      <c r="AB834" s="82"/>
      <c r="AC834" s="82"/>
      <c r="AD834" s="82"/>
    </row>
    <row r="835" spans="2:30" ht="12.75" customHeight="1">
      <c r="B835" s="98"/>
      <c r="C835" s="98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  <c r="AA835" s="82"/>
      <c r="AB835" s="82"/>
      <c r="AC835" s="82"/>
      <c r="AD835" s="82"/>
    </row>
    <row r="836" spans="2:30" ht="12.75" customHeight="1">
      <c r="B836" s="98"/>
      <c r="C836" s="98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  <c r="AA836" s="82"/>
      <c r="AB836" s="82"/>
      <c r="AC836" s="82"/>
      <c r="AD836" s="82"/>
    </row>
    <row r="837" spans="2:30" ht="12.75" customHeight="1">
      <c r="B837" s="98"/>
      <c r="C837" s="98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  <c r="AA837" s="82"/>
      <c r="AB837" s="82"/>
      <c r="AC837" s="82"/>
      <c r="AD837" s="82"/>
    </row>
    <row r="838" spans="2:30" ht="12.75" customHeight="1">
      <c r="B838" s="98"/>
      <c r="C838" s="98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  <c r="AA838" s="82"/>
      <c r="AB838" s="82"/>
      <c r="AC838" s="82"/>
      <c r="AD838" s="82"/>
    </row>
    <row r="839" spans="2:30" ht="12.75" customHeight="1">
      <c r="B839" s="98"/>
      <c r="C839" s="98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  <c r="AA839" s="82"/>
      <c r="AB839" s="82"/>
      <c r="AC839" s="82"/>
      <c r="AD839" s="82"/>
    </row>
    <row r="840" spans="2:30" ht="12.75" customHeight="1">
      <c r="B840" s="98"/>
      <c r="C840" s="98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  <c r="AA840" s="82"/>
      <c r="AB840" s="82"/>
      <c r="AC840" s="82"/>
      <c r="AD840" s="82"/>
    </row>
    <row r="841" spans="2:30" ht="12.75" customHeight="1">
      <c r="B841" s="98"/>
      <c r="C841" s="98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  <c r="AA841" s="82"/>
      <c r="AB841" s="82"/>
      <c r="AC841" s="82"/>
      <c r="AD841" s="82"/>
    </row>
    <row r="842" spans="2:30" ht="12.75" customHeight="1">
      <c r="B842" s="98"/>
      <c r="C842" s="98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  <c r="AA842" s="82"/>
      <c r="AB842" s="82"/>
      <c r="AC842" s="82"/>
      <c r="AD842" s="82"/>
    </row>
    <row r="843" spans="2:30" ht="12.75" customHeight="1">
      <c r="B843" s="98"/>
      <c r="C843" s="98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  <c r="AA843" s="82"/>
      <c r="AB843" s="82"/>
      <c r="AC843" s="82"/>
      <c r="AD843" s="82"/>
    </row>
    <row r="844" spans="2:30" ht="12.75" customHeight="1">
      <c r="B844" s="98"/>
      <c r="C844" s="98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  <c r="AA844" s="82"/>
      <c r="AB844" s="82"/>
      <c r="AC844" s="82"/>
      <c r="AD844" s="82"/>
    </row>
    <row r="845" spans="2:30" ht="12.75" customHeight="1">
      <c r="B845" s="98"/>
      <c r="C845" s="98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  <c r="AA845" s="82"/>
      <c r="AB845" s="82"/>
      <c r="AC845" s="82"/>
      <c r="AD845" s="82"/>
    </row>
    <row r="846" spans="2:30" ht="12.75" customHeight="1">
      <c r="B846" s="98"/>
      <c r="C846" s="98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  <c r="AA846" s="82"/>
      <c r="AB846" s="82"/>
      <c r="AC846" s="82"/>
      <c r="AD846" s="82"/>
    </row>
    <row r="847" spans="2:30" ht="12.75" customHeight="1">
      <c r="B847" s="98"/>
      <c r="C847" s="98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  <c r="AA847" s="82"/>
      <c r="AB847" s="82"/>
      <c r="AC847" s="82"/>
      <c r="AD847" s="82"/>
    </row>
    <row r="848" spans="2:30" ht="12.75" customHeight="1">
      <c r="B848" s="98"/>
      <c r="C848" s="98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  <c r="AA848" s="82"/>
      <c r="AB848" s="82"/>
      <c r="AC848" s="82"/>
      <c r="AD848" s="82"/>
    </row>
    <row r="849" spans="2:30" ht="12.75" customHeight="1">
      <c r="B849" s="98"/>
      <c r="C849" s="98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  <c r="AA849" s="82"/>
      <c r="AB849" s="82"/>
      <c r="AC849" s="82"/>
      <c r="AD849" s="82"/>
    </row>
    <row r="850" spans="2:30" ht="12.75" customHeight="1">
      <c r="B850" s="98"/>
      <c r="C850" s="98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  <c r="AA850" s="82"/>
      <c r="AB850" s="82"/>
      <c r="AC850" s="82"/>
      <c r="AD850" s="82"/>
    </row>
    <row r="851" spans="2:30" ht="12.75" customHeight="1">
      <c r="B851" s="98"/>
      <c r="C851" s="98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  <c r="AA851" s="82"/>
      <c r="AB851" s="82"/>
      <c r="AC851" s="82"/>
      <c r="AD851" s="82"/>
    </row>
    <row r="852" spans="2:30" ht="12.75" customHeight="1">
      <c r="B852" s="98"/>
      <c r="C852" s="98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  <c r="AA852" s="82"/>
      <c r="AB852" s="82"/>
      <c r="AC852" s="82"/>
      <c r="AD852" s="82"/>
    </row>
    <row r="853" spans="2:30" ht="12.75" customHeight="1">
      <c r="B853" s="98"/>
      <c r="C853" s="98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  <c r="AA853" s="82"/>
      <c r="AB853" s="82"/>
      <c r="AC853" s="82"/>
      <c r="AD853" s="82"/>
    </row>
    <row r="854" spans="2:30" ht="12.75" customHeight="1">
      <c r="B854" s="98"/>
      <c r="C854" s="98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  <c r="AA854" s="82"/>
      <c r="AB854" s="82"/>
      <c r="AC854" s="82"/>
      <c r="AD854" s="82"/>
    </row>
    <row r="855" spans="2:30" ht="12.75" customHeight="1">
      <c r="B855" s="98"/>
      <c r="C855" s="98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  <c r="AA855" s="82"/>
      <c r="AB855" s="82"/>
      <c r="AC855" s="82"/>
      <c r="AD855" s="82"/>
    </row>
    <row r="856" spans="2:30" ht="12.75" customHeight="1">
      <c r="B856" s="98"/>
      <c r="C856" s="98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  <c r="AA856" s="82"/>
      <c r="AB856" s="82"/>
      <c r="AC856" s="82"/>
      <c r="AD856" s="82"/>
    </row>
    <row r="857" spans="2:30" ht="12.75" customHeight="1">
      <c r="B857" s="98"/>
      <c r="C857" s="98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  <c r="AA857" s="82"/>
      <c r="AB857" s="82"/>
      <c r="AC857" s="82"/>
      <c r="AD857" s="82"/>
    </row>
    <row r="858" spans="2:30" ht="12.75" customHeight="1">
      <c r="B858" s="98"/>
      <c r="C858" s="98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  <c r="AA858" s="82"/>
      <c r="AB858" s="82"/>
      <c r="AC858" s="82"/>
      <c r="AD858" s="82"/>
    </row>
    <row r="859" spans="2:30" ht="12.75" customHeight="1">
      <c r="B859" s="98"/>
      <c r="C859" s="98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  <c r="AA859" s="82"/>
      <c r="AB859" s="82"/>
      <c r="AC859" s="82"/>
      <c r="AD859" s="82"/>
    </row>
    <row r="860" spans="2:30" ht="12.75" customHeight="1">
      <c r="B860" s="98"/>
      <c r="C860" s="98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  <c r="AA860" s="82"/>
      <c r="AB860" s="82"/>
      <c r="AC860" s="82"/>
      <c r="AD860" s="82"/>
    </row>
    <row r="861" spans="2:30" ht="12.75" customHeight="1">
      <c r="B861" s="98"/>
      <c r="C861" s="98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  <c r="AA861" s="82"/>
      <c r="AB861" s="82"/>
      <c r="AC861" s="82"/>
      <c r="AD861" s="82"/>
    </row>
    <row r="862" spans="2:30" ht="12.75" customHeight="1">
      <c r="B862" s="98"/>
      <c r="C862" s="98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  <c r="AA862" s="82"/>
      <c r="AB862" s="82"/>
      <c r="AC862" s="82"/>
      <c r="AD862" s="82"/>
    </row>
    <row r="863" spans="2:30" ht="12.75" customHeight="1">
      <c r="B863" s="98"/>
      <c r="C863" s="98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  <c r="AA863" s="82"/>
      <c r="AB863" s="82"/>
      <c r="AC863" s="82"/>
      <c r="AD863" s="82"/>
    </row>
    <row r="864" spans="2:30" ht="12.75" customHeight="1">
      <c r="B864" s="98"/>
      <c r="C864" s="98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  <c r="AA864" s="82"/>
      <c r="AB864" s="82"/>
      <c r="AC864" s="82"/>
      <c r="AD864" s="82"/>
    </row>
    <row r="865" spans="2:30" ht="12.75" customHeight="1">
      <c r="B865" s="98"/>
      <c r="C865" s="98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  <c r="AA865" s="82"/>
      <c r="AB865" s="82"/>
      <c r="AC865" s="82"/>
      <c r="AD865" s="82"/>
    </row>
    <row r="866" spans="2:30" ht="12.75" customHeight="1">
      <c r="B866" s="98"/>
      <c r="C866" s="98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  <c r="AA866" s="82"/>
      <c r="AB866" s="82"/>
      <c r="AC866" s="82"/>
      <c r="AD866" s="82"/>
    </row>
    <row r="867" spans="2:30" ht="12.75" customHeight="1">
      <c r="B867" s="98"/>
      <c r="C867" s="98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  <c r="AA867" s="82"/>
      <c r="AB867" s="82"/>
      <c r="AC867" s="82"/>
      <c r="AD867" s="82"/>
    </row>
    <row r="868" spans="2:30" ht="12.75" customHeight="1">
      <c r="B868" s="98"/>
      <c r="C868" s="98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  <c r="AA868" s="82"/>
      <c r="AB868" s="82"/>
      <c r="AC868" s="82"/>
      <c r="AD868" s="82"/>
    </row>
    <row r="869" spans="2:30" ht="12.75" customHeight="1">
      <c r="B869" s="98"/>
      <c r="C869" s="98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  <c r="AA869" s="82"/>
      <c r="AB869" s="82"/>
      <c r="AC869" s="82"/>
      <c r="AD869" s="82"/>
    </row>
    <row r="870" spans="2:30" ht="12.75" customHeight="1">
      <c r="B870" s="98"/>
      <c r="C870" s="98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  <c r="AA870" s="82"/>
      <c r="AB870" s="82"/>
      <c r="AC870" s="82"/>
      <c r="AD870" s="82"/>
    </row>
    <row r="871" spans="2:30" ht="12.75" customHeight="1">
      <c r="B871" s="98"/>
      <c r="C871" s="98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  <c r="AA871" s="82"/>
      <c r="AB871" s="82"/>
      <c r="AC871" s="82"/>
      <c r="AD871" s="82"/>
    </row>
    <row r="872" spans="2:30" ht="12.75" customHeight="1">
      <c r="B872" s="98"/>
      <c r="C872" s="98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  <c r="AA872" s="82"/>
      <c r="AB872" s="82"/>
      <c r="AC872" s="82"/>
      <c r="AD872" s="82"/>
    </row>
    <row r="873" spans="2:30" ht="12.75" customHeight="1">
      <c r="B873" s="98"/>
      <c r="C873" s="98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  <c r="AA873" s="82"/>
      <c r="AB873" s="82"/>
      <c r="AC873" s="82"/>
      <c r="AD873" s="82"/>
    </row>
    <row r="874" spans="2:30" ht="12.75" customHeight="1">
      <c r="B874" s="98"/>
      <c r="C874" s="98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  <c r="AA874" s="82"/>
      <c r="AB874" s="82"/>
      <c r="AC874" s="82"/>
      <c r="AD874" s="82"/>
    </row>
    <row r="875" spans="2:30" ht="12.75" customHeight="1">
      <c r="B875" s="98"/>
      <c r="C875" s="98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  <c r="AA875" s="82"/>
      <c r="AB875" s="82"/>
      <c r="AC875" s="82"/>
      <c r="AD875" s="82"/>
    </row>
    <row r="876" spans="2:30" ht="12.75" customHeight="1">
      <c r="B876" s="98"/>
      <c r="C876" s="98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  <c r="AA876" s="82"/>
      <c r="AB876" s="82"/>
      <c r="AC876" s="82"/>
      <c r="AD876" s="82"/>
    </row>
    <row r="877" spans="2:30" ht="12.75" customHeight="1">
      <c r="B877" s="98"/>
      <c r="C877" s="98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  <c r="AA877" s="82"/>
      <c r="AB877" s="82"/>
      <c r="AC877" s="82"/>
      <c r="AD877" s="82"/>
    </row>
    <row r="878" spans="2:30" ht="12.75" customHeight="1">
      <c r="B878" s="98"/>
      <c r="C878" s="98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  <c r="AA878" s="82"/>
      <c r="AB878" s="82"/>
      <c r="AC878" s="82"/>
      <c r="AD878" s="82"/>
    </row>
    <row r="879" spans="2:30" ht="12.75" customHeight="1">
      <c r="B879" s="98"/>
      <c r="C879" s="98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  <c r="AA879" s="82"/>
      <c r="AB879" s="82"/>
      <c r="AC879" s="82"/>
      <c r="AD879" s="82"/>
    </row>
    <row r="880" spans="2:30" ht="12.75" customHeight="1">
      <c r="B880" s="98"/>
      <c r="C880" s="98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  <c r="AA880" s="82"/>
      <c r="AB880" s="82"/>
      <c r="AC880" s="82"/>
      <c r="AD880" s="82"/>
    </row>
    <row r="881" spans="2:30" ht="12.75" customHeight="1">
      <c r="B881" s="98"/>
      <c r="C881" s="98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  <c r="AA881" s="82"/>
      <c r="AB881" s="82"/>
      <c r="AC881" s="82"/>
      <c r="AD881" s="82"/>
    </row>
    <row r="882" spans="2:30" ht="12.75" customHeight="1">
      <c r="B882" s="98"/>
      <c r="C882" s="98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  <c r="AA882" s="82"/>
      <c r="AB882" s="82"/>
      <c r="AC882" s="82"/>
      <c r="AD882" s="82"/>
    </row>
    <row r="883" spans="2:30" ht="12.75" customHeight="1">
      <c r="B883" s="98"/>
      <c r="C883" s="98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  <c r="AA883" s="82"/>
      <c r="AB883" s="82"/>
      <c r="AC883" s="82"/>
      <c r="AD883" s="82"/>
    </row>
    <row r="884" spans="2:30" ht="12.75" customHeight="1">
      <c r="B884" s="98"/>
      <c r="C884" s="98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  <c r="AA884" s="82"/>
      <c r="AB884" s="82"/>
      <c r="AC884" s="82"/>
      <c r="AD884" s="82"/>
    </row>
    <row r="885" spans="2:30" ht="12.75" customHeight="1">
      <c r="B885" s="98"/>
      <c r="C885" s="98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  <c r="AA885" s="82"/>
      <c r="AB885" s="82"/>
      <c r="AC885" s="82"/>
      <c r="AD885" s="82"/>
    </row>
    <row r="886" spans="2:30" ht="12.75" customHeight="1">
      <c r="B886" s="98"/>
      <c r="C886" s="98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  <c r="AA886" s="82"/>
      <c r="AB886" s="82"/>
      <c r="AC886" s="82"/>
      <c r="AD886" s="82"/>
    </row>
    <row r="887" spans="2:30" ht="12.75" customHeight="1">
      <c r="B887" s="98"/>
      <c r="C887" s="98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  <c r="AA887" s="82"/>
      <c r="AB887" s="82"/>
      <c r="AC887" s="82"/>
      <c r="AD887" s="82"/>
    </row>
    <row r="888" spans="2:30" ht="12.75" customHeight="1">
      <c r="B888" s="98"/>
      <c r="C888" s="98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  <c r="AA888" s="82"/>
      <c r="AB888" s="82"/>
      <c r="AC888" s="82"/>
      <c r="AD888" s="82"/>
    </row>
    <row r="889" spans="2:30" ht="12.75" customHeight="1">
      <c r="B889" s="98"/>
      <c r="C889" s="98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  <c r="AA889" s="82"/>
      <c r="AB889" s="82"/>
      <c r="AC889" s="82"/>
      <c r="AD889" s="82"/>
    </row>
    <row r="890" spans="2:30" ht="12.75" customHeight="1">
      <c r="B890" s="98"/>
      <c r="C890" s="98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  <c r="AA890" s="82"/>
      <c r="AB890" s="82"/>
      <c r="AC890" s="82"/>
      <c r="AD890" s="82"/>
    </row>
    <row r="891" spans="2:30" ht="12.75" customHeight="1">
      <c r="B891" s="98"/>
      <c r="C891" s="98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  <c r="AA891" s="82"/>
      <c r="AB891" s="82"/>
      <c r="AC891" s="82"/>
      <c r="AD891" s="82"/>
    </row>
    <row r="892" spans="2:30" ht="12.75" customHeight="1">
      <c r="B892" s="98"/>
      <c r="C892" s="98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  <c r="AA892" s="82"/>
      <c r="AB892" s="82"/>
      <c r="AC892" s="82"/>
      <c r="AD892" s="82"/>
    </row>
    <row r="893" spans="2:30" ht="12.75" customHeight="1">
      <c r="B893" s="98"/>
      <c r="C893" s="98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  <c r="AA893" s="82"/>
      <c r="AB893" s="82"/>
      <c r="AC893" s="82"/>
      <c r="AD893" s="82"/>
    </row>
    <row r="894" spans="2:30" ht="12.75" customHeight="1">
      <c r="B894" s="98"/>
      <c r="C894" s="98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  <c r="AA894" s="82"/>
      <c r="AB894" s="82"/>
      <c r="AC894" s="82"/>
      <c r="AD894" s="82"/>
    </row>
    <row r="895" spans="2:30" ht="12.75" customHeight="1">
      <c r="B895" s="98"/>
      <c r="C895" s="98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  <c r="AA895" s="82"/>
      <c r="AB895" s="82"/>
      <c r="AC895" s="82"/>
      <c r="AD895" s="82"/>
    </row>
    <row r="896" spans="2:30" ht="12.75" customHeight="1">
      <c r="B896" s="98"/>
      <c r="C896" s="98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  <c r="AA896" s="82"/>
      <c r="AB896" s="82"/>
      <c r="AC896" s="82"/>
      <c r="AD896" s="82"/>
    </row>
    <row r="897" spans="2:30" ht="12.75" customHeight="1">
      <c r="B897" s="98"/>
      <c r="C897" s="98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  <c r="AA897" s="82"/>
      <c r="AB897" s="82"/>
      <c r="AC897" s="82"/>
      <c r="AD897" s="82"/>
    </row>
    <row r="898" spans="2:30" ht="12.75" customHeight="1">
      <c r="B898" s="98"/>
      <c r="C898" s="98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  <c r="AA898" s="82"/>
      <c r="AB898" s="82"/>
      <c r="AC898" s="82"/>
      <c r="AD898" s="82"/>
    </row>
    <row r="899" spans="2:30" ht="12.75" customHeight="1">
      <c r="B899" s="98"/>
      <c r="C899" s="98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  <c r="AA899" s="82"/>
      <c r="AB899" s="82"/>
      <c r="AC899" s="82"/>
      <c r="AD899" s="82"/>
    </row>
    <row r="900" spans="2:30" ht="12.75" customHeight="1">
      <c r="B900" s="98"/>
      <c r="C900" s="98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  <c r="AA900" s="82"/>
      <c r="AB900" s="82"/>
      <c r="AC900" s="82"/>
      <c r="AD900" s="82"/>
    </row>
    <row r="901" spans="2:30" ht="12.75" customHeight="1">
      <c r="B901" s="98"/>
      <c r="C901" s="98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  <c r="AA901" s="82"/>
      <c r="AB901" s="82"/>
      <c r="AC901" s="82"/>
      <c r="AD901" s="82"/>
    </row>
    <row r="902" spans="2:30" ht="12.75" customHeight="1">
      <c r="B902" s="98"/>
      <c r="C902" s="98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  <c r="AA902" s="82"/>
      <c r="AB902" s="82"/>
      <c r="AC902" s="82"/>
      <c r="AD902" s="82"/>
    </row>
    <row r="903" spans="2:30" ht="12.75" customHeight="1">
      <c r="B903" s="98"/>
      <c r="C903" s="98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  <c r="AA903" s="82"/>
      <c r="AB903" s="82"/>
      <c r="AC903" s="82"/>
      <c r="AD903" s="82"/>
    </row>
    <row r="904" spans="2:30" ht="12.75" customHeight="1">
      <c r="B904" s="98"/>
      <c r="C904" s="98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  <c r="AA904" s="82"/>
      <c r="AB904" s="82"/>
      <c r="AC904" s="82"/>
      <c r="AD904" s="82"/>
    </row>
    <row r="905" spans="2:30" ht="12.75" customHeight="1">
      <c r="B905" s="98"/>
      <c r="C905" s="98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  <c r="AA905" s="82"/>
      <c r="AB905" s="82"/>
      <c r="AC905" s="82"/>
      <c r="AD905" s="82"/>
    </row>
    <row r="906" spans="2:30" ht="12.75" customHeight="1">
      <c r="B906" s="98"/>
      <c r="C906" s="98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  <c r="AA906" s="82"/>
      <c r="AB906" s="82"/>
      <c r="AC906" s="82"/>
      <c r="AD906" s="82"/>
    </row>
    <row r="907" spans="2:30" ht="12.75" customHeight="1">
      <c r="B907" s="98"/>
      <c r="C907" s="98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  <c r="AA907" s="82"/>
      <c r="AB907" s="82"/>
      <c r="AC907" s="82"/>
      <c r="AD907" s="82"/>
    </row>
    <row r="908" spans="2:30" ht="12.75" customHeight="1">
      <c r="B908" s="98"/>
      <c r="C908" s="98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  <c r="AA908" s="82"/>
      <c r="AB908" s="82"/>
      <c r="AC908" s="82"/>
      <c r="AD908" s="82"/>
    </row>
    <row r="909" spans="2:30" ht="12.75" customHeight="1">
      <c r="B909" s="98"/>
      <c r="C909" s="98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  <c r="AA909" s="82"/>
      <c r="AB909" s="82"/>
      <c r="AC909" s="82"/>
      <c r="AD909" s="82"/>
    </row>
    <row r="910" spans="2:30" ht="12.75" customHeight="1">
      <c r="B910" s="98"/>
      <c r="C910" s="98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  <c r="AA910" s="82"/>
      <c r="AB910" s="82"/>
      <c r="AC910" s="82"/>
      <c r="AD910" s="82"/>
    </row>
    <row r="911" spans="2:30" ht="12.75" customHeight="1">
      <c r="B911" s="98"/>
      <c r="C911" s="98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  <c r="AA911" s="82"/>
      <c r="AB911" s="82"/>
      <c r="AC911" s="82"/>
      <c r="AD911" s="82"/>
    </row>
    <row r="912" spans="2:30" ht="12.75" customHeight="1">
      <c r="B912" s="98"/>
      <c r="C912" s="98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  <c r="AA912" s="82"/>
      <c r="AB912" s="82"/>
      <c r="AC912" s="82"/>
      <c r="AD912" s="82"/>
    </row>
    <row r="913" spans="2:30" ht="12.75" customHeight="1">
      <c r="B913" s="98"/>
      <c r="C913" s="98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  <c r="AA913" s="82"/>
      <c r="AB913" s="82"/>
      <c r="AC913" s="82"/>
      <c r="AD913" s="82"/>
    </row>
    <row r="914" spans="2:30" ht="12.75" customHeight="1">
      <c r="B914" s="98"/>
      <c r="C914" s="98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  <c r="AA914" s="82"/>
      <c r="AB914" s="82"/>
      <c r="AC914" s="82"/>
      <c r="AD914" s="82"/>
    </row>
    <row r="915" spans="2:30" ht="12.75" customHeight="1">
      <c r="B915" s="98"/>
      <c r="C915" s="98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  <c r="AA915" s="82"/>
      <c r="AB915" s="82"/>
      <c r="AC915" s="82"/>
      <c r="AD915" s="82"/>
    </row>
    <row r="916" spans="2:30" ht="12.75" customHeight="1">
      <c r="B916" s="98"/>
      <c r="C916" s="98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  <c r="AA916" s="82"/>
      <c r="AB916" s="82"/>
      <c r="AC916" s="82"/>
      <c r="AD916" s="82"/>
    </row>
    <row r="917" spans="2:30" ht="12.75" customHeight="1">
      <c r="B917" s="98"/>
      <c r="C917" s="98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  <c r="AA917" s="82"/>
      <c r="AB917" s="82"/>
      <c r="AC917" s="82"/>
      <c r="AD917" s="82"/>
    </row>
    <row r="918" spans="2:30" ht="12.75" customHeight="1">
      <c r="B918" s="98"/>
      <c r="C918" s="98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  <c r="AA918" s="82"/>
      <c r="AB918" s="82"/>
      <c r="AC918" s="82"/>
      <c r="AD918" s="82"/>
    </row>
    <row r="919" spans="2:30" ht="12.75" customHeight="1">
      <c r="B919" s="98"/>
      <c r="C919" s="98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  <c r="AA919" s="82"/>
      <c r="AB919" s="82"/>
      <c r="AC919" s="82"/>
      <c r="AD919" s="82"/>
    </row>
    <row r="920" spans="2:30" ht="12.75" customHeight="1">
      <c r="B920" s="98"/>
      <c r="C920" s="98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  <c r="AA920" s="82"/>
      <c r="AB920" s="82"/>
      <c r="AC920" s="82"/>
      <c r="AD920" s="82"/>
    </row>
    <row r="921" spans="2:30" ht="12.75" customHeight="1">
      <c r="B921" s="98"/>
      <c r="C921" s="98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  <c r="AA921" s="82"/>
      <c r="AB921" s="82"/>
      <c r="AC921" s="82"/>
      <c r="AD921" s="82"/>
    </row>
    <row r="922" spans="2:30" ht="12.75" customHeight="1">
      <c r="B922" s="98"/>
      <c r="C922" s="98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  <c r="AA922" s="82"/>
      <c r="AB922" s="82"/>
      <c r="AC922" s="82"/>
      <c r="AD922" s="82"/>
    </row>
    <row r="923" spans="2:30" ht="12.75" customHeight="1">
      <c r="B923" s="98"/>
      <c r="C923" s="98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  <c r="AA923" s="82"/>
      <c r="AB923" s="82"/>
      <c r="AC923" s="82"/>
      <c r="AD923" s="82"/>
    </row>
    <row r="924" spans="2:30" ht="12.75" customHeight="1">
      <c r="B924" s="98"/>
      <c r="C924" s="98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  <c r="AA924" s="82"/>
      <c r="AB924" s="82"/>
      <c r="AC924" s="82"/>
      <c r="AD924" s="82"/>
    </row>
    <row r="925" spans="2:30" ht="12.75" customHeight="1">
      <c r="B925" s="98"/>
      <c r="C925" s="98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  <c r="AA925" s="82"/>
      <c r="AB925" s="82"/>
      <c r="AC925" s="82"/>
      <c r="AD925" s="82"/>
    </row>
    <row r="926" spans="2:30" ht="12.75" customHeight="1">
      <c r="B926" s="98"/>
      <c r="C926" s="98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  <c r="AA926" s="82"/>
      <c r="AB926" s="82"/>
      <c r="AC926" s="82"/>
      <c r="AD926" s="82"/>
    </row>
    <row r="927" spans="2:30" ht="12.75" customHeight="1">
      <c r="B927" s="98"/>
      <c r="C927" s="98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  <c r="AA927" s="82"/>
      <c r="AB927" s="82"/>
      <c r="AC927" s="82"/>
      <c r="AD927" s="82"/>
    </row>
    <row r="928" spans="2:30" ht="12.75" customHeight="1">
      <c r="B928" s="98"/>
      <c r="C928" s="98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  <c r="AA928" s="82"/>
      <c r="AB928" s="82"/>
      <c r="AC928" s="82"/>
      <c r="AD928" s="82"/>
    </row>
    <row r="929" spans="2:30" ht="12.75" customHeight="1">
      <c r="B929" s="98"/>
      <c r="C929" s="98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  <c r="AA929" s="82"/>
      <c r="AB929" s="82"/>
      <c r="AC929" s="82"/>
      <c r="AD929" s="82"/>
    </row>
    <row r="930" spans="2:30" ht="12.75" customHeight="1">
      <c r="B930" s="98"/>
      <c r="C930" s="98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  <c r="AA930" s="82"/>
      <c r="AB930" s="82"/>
      <c r="AC930" s="82"/>
      <c r="AD930" s="82"/>
    </row>
    <row r="931" spans="2:30" ht="12.75" customHeight="1">
      <c r="B931" s="98"/>
      <c r="C931" s="98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  <c r="AA931" s="82"/>
      <c r="AB931" s="82"/>
      <c r="AC931" s="82"/>
      <c r="AD931" s="82"/>
    </row>
    <row r="932" spans="2:30" ht="12.75" customHeight="1">
      <c r="B932" s="98"/>
      <c r="C932" s="98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  <c r="AA932" s="82"/>
      <c r="AB932" s="82"/>
      <c r="AC932" s="82"/>
      <c r="AD932" s="82"/>
    </row>
    <row r="933" spans="2:30" ht="12.75" customHeight="1">
      <c r="B933" s="98"/>
      <c r="C933" s="98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  <c r="AA933" s="82"/>
      <c r="AB933" s="82"/>
      <c r="AC933" s="82"/>
      <c r="AD933" s="82"/>
    </row>
    <row r="934" spans="2:30" ht="12.75" customHeight="1">
      <c r="B934" s="98"/>
      <c r="C934" s="98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  <c r="AA934" s="82"/>
      <c r="AB934" s="82"/>
      <c r="AC934" s="82"/>
      <c r="AD934" s="82"/>
    </row>
    <row r="935" spans="2:30" ht="12.75" customHeight="1">
      <c r="B935" s="98"/>
      <c r="C935" s="98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  <c r="AA935" s="82"/>
      <c r="AB935" s="82"/>
      <c r="AC935" s="82"/>
      <c r="AD935" s="82"/>
    </row>
    <row r="936" spans="2:30" ht="12.75" customHeight="1">
      <c r="B936" s="98"/>
      <c r="C936" s="98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  <c r="AA936" s="82"/>
      <c r="AB936" s="82"/>
      <c r="AC936" s="82"/>
      <c r="AD936" s="82"/>
    </row>
    <row r="937" spans="2:30" ht="12.75" customHeight="1">
      <c r="B937" s="98"/>
      <c r="C937" s="98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  <c r="AA937" s="82"/>
      <c r="AB937" s="82"/>
      <c r="AC937" s="82"/>
      <c r="AD937" s="82"/>
    </row>
    <row r="938" spans="2:30" ht="12.75" customHeight="1">
      <c r="B938" s="98"/>
      <c r="C938" s="98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  <c r="AA938" s="82"/>
      <c r="AB938" s="82"/>
      <c r="AC938" s="82"/>
      <c r="AD938" s="82"/>
    </row>
    <row r="939" spans="2:30" ht="12.75" customHeight="1">
      <c r="B939" s="98"/>
      <c r="C939" s="98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  <c r="AA939" s="82"/>
      <c r="AB939" s="82"/>
      <c r="AC939" s="82"/>
      <c r="AD939" s="82"/>
    </row>
    <row r="940" spans="2:30" ht="12.75" customHeight="1">
      <c r="B940" s="98"/>
      <c r="C940" s="98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  <c r="AA940" s="82"/>
      <c r="AB940" s="82"/>
      <c r="AC940" s="82"/>
      <c r="AD940" s="82"/>
    </row>
    <row r="941" spans="2:30" ht="12.75" customHeight="1">
      <c r="B941" s="98"/>
      <c r="C941" s="98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  <c r="AA941" s="82"/>
      <c r="AB941" s="82"/>
      <c r="AC941" s="82"/>
      <c r="AD941" s="82"/>
    </row>
    <row r="942" spans="2:30" ht="12.75" customHeight="1">
      <c r="B942" s="98"/>
      <c r="C942" s="98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  <c r="AA942" s="82"/>
      <c r="AB942" s="82"/>
      <c r="AC942" s="82"/>
      <c r="AD942" s="82"/>
    </row>
    <row r="943" spans="2:30" ht="12.75" customHeight="1">
      <c r="B943" s="98"/>
      <c r="C943" s="98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  <c r="AA943" s="82"/>
      <c r="AB943" s="82"/>
      <c r="AC943" s="82"/>
      <c r="AD943" s="82"/>
    </row>
    <row r="944" spans="2:30" ht="12.75" customHeight="1">
      <c r="B944" s="98"/>
      <c r="C944" s="98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  <c r="AA944" s="82"/>
      <c r="AB944" s="82"/>
      <c r="AC944" s="82"/>
      <c r="AD944" s="82"/>
    </row>
    <row r="945" spans="2:30" ht="12.75" customHeight="1">
      <c r="B945" s="98"/>
      <c r="C945" s="98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  <c r="AA945" s="82"/>
      <c r="AB945" s="82"/>
      <c r="AC945" s="82"/>
      <c r="AD945" s="82"/>
    </row>
    <row r="946" spans="2:30" ht="12.75" customHeight="1">
      <c r="B946" s="98"/>
      <c r="C946" s="98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  <c r="AA946" s="82"/>
      <c r="AB946" s="82"/>
      <c r="AC946" s="82"/>
      <c r="AD946" s="82"/>
    </row>
    <row r="947" spans="2:30" ht="12.75" customHeight="1">
      <c r="B947" s="98"/>
      <c r="C947" s="98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  <c r="AA947" s="82"/>
      <c r="AB947" s="82"/>
      <c r="AC947" s="82"/>
      <c r="AD947" s="82"/>
    </row>
    <row r="948" spans="2:30" ht="12.75" customHeight="1">
      <c r="B948" s="98"/>
      <c r="C948" s="98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  <c r="AA948" s="82"/>
      <c r="AB948" s="82"/>
      <c r="AC948" s="82"/>
      <c r="AD948" s="82"/>
    </row>
    <row r="949" spans="2:30" ht="12.75" customHeight="1">
      <c r="B949" s="98"/>
      <c r="C949" s="98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  <c r="AA949" s="82"/>
      <c r="AB949" s="82"/>
      <c r="AC949" s="82"/>
      <c r="AD949" s="82"/>
    </row>
    <row r="950" spans="2:30" ht="12.75" customHeight="1">
      <c r="B950" s="98"/>
      <c r="C950" s="98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  <c r="AA950" s="82"/>
      <c r="AB950" s="82"/>
      <c r="AC950" s="82"/>
      <c r="AD950" s="82"/>
    </row>
    <row r="951" spans="2:30" ht="12.75" customHeight="1">
      <c r="B951" s="98"/>
      <c r="C951" s="98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  <c r="AA951" s="82"/>
      <c r="AB951" s="82"/>
      <c r="AC951" s="82"/>
      <c r="AD951" s="82"/>
    </row>
    <row r="952" spans="2:30" ht="12.75" customHeight="1">
      <c r="B952" s="98"/>
      <c r="C952" s="98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  <c r="AA952" s="82"/>
      <c r="AB952" s="82"/>
      <c r="AC952" s="82"/>
      <c r="AD952" s="82"/>
    </row>
    <row r="953" spans="2:30" ht="12.75" customHeight="1">
      <c r="B953" s="98"/>
      <c r="C953" s="98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  <c r="AA953" s="82"/>
      <c r="AB953" s="82"/>
      <c r="AC953" s="82"/>
      <c r="AD953" s="82"/>
    </row>
    <row r="954" spans="2:30" ht="12.75" customHeight="1">
      <c r="B954" s="98"/>
      <c r="C954" s="98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  <c r="AA954" s="82"/>
      <c r="AB954" s="82"/>
      <c r="AC954" s="82"/>
      <c r="AD954" s="82"/>
    </row>
    <row r="955" spans="2:30" ht="12.75" customHeight="1">
      <c r="B955" s="98"/>
      <c r="C955" s="98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  <c r="AA955" s="82"/>
      <c r="AB955" s="82"/>
      <c r="AC955" s="82"/>
      <c r="AD955" s="82"/>
    </row>
    <row r="956" spans="2:30" ht="12.75" customHeight="1">
      <c r="B956" s="98"/>
      <c r="C956" s="98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  <c r="AA956" s="82"/>
      <c r="AB956" s="82"/>
      <c r="AC956" s="82"/>
      <c r="AD956" s="82"/>
    </row>
    <row r="957" spans="2:30" ht="12.75" customHeight="1">
      <c r="B957" s="98"/>
      <c r="C957" s="98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  <c r="AA957" s="82"/>
      <c r="AB957" s="82"/>
      <c r="AC957" s="82"/>
      <c r="AD957" s="82"/>
    </row>
    <row r="958" spans="2:30" ht="12.75" customHeight="1">
      <c r="B958" s="98"/>
      <c r="C958" s="98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  <c r="AA958" s="82"/>
      <c r="AB958" s="82"/>
      <c r="AC958" s="82"/>
      <c r="AD958" s="82"/>
    </row>
    <row r="959" spans="2:30" ht="12.75" customHeight="1">
      <c r="B959" s="98"/>
      <c r="C959" s="98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  <c r="AA959" s="82"/>
      <c r="AB959" s="82"/>
      <c r="AC959" s="82"/>
      <c r="AD959" s="82"/>
    </row>
    <row r="960" spans="2:30" ht="12.75" customHeight="1">
      <c r="B960" s="98"/>
      <c r="C960" s="98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  <c r="AA960" s="82"/>
      <c r="AB960" s="82"/>
      <c r="AC960" s="82"/>
      <c r="AD960" s="82"/>
    </row>
    <row r="961" spans="2:30" ht="12.75" customHeight="1">
      <c r="B961" s="98"/>
      <c r="C961" s="98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  <c r="AA961" s="82"/>
      <c r="AB961" s="82"/>
      <c r="AC961" s="82"/>
      <c r="AD961" s="82"/>
    </row>
    <row r="962" spans="2:30" ht="12.75" customHeight="1">
      <c r="B962" s="98"/>
      <c r="C962" s="98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  <c r="AA962" s="82"/>
      <c r="AB962" s="82"/>
      <c r="AC962" s="82"/>
      <c r="AD962" s="82"/>
    </row>
    <row r="963" spans="2:30" ht="12.75" customHeight="1">
      <c r="B963" s="98"/>
      <c r="C963" s="98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  <c r="AA963" s="82"/>
      <c r="AB963" s="82"/>
      <c r="AC963" s="82"/>
      <c r="AD963" s="82"/>
    </row>
    <row r="964" spans="2:30" ht="12.75" customHeight="1">
      <c r="B964" s="98"/>
      <c r="C964" s="98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  <c r="AA964" s="82"/>
      <c r="AB964" s="82"/>
      <c r="AC964" s="82"/>
      <c r="AD964" s="82"/>
    </row>
    <row r="965" spans="2:30" ht="12.75" customHeight="1">
      <c r="B965" s="98"/>
      <c r="C965" s="98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  <c r="AA965" s="82"/>
      <c r="AB965" s="82"/>
      <c r="AC965" s="82"/>
      <c r="AD965" s="82"/>
    </row>
    <row r="966" spans="2:30" ht="12.75" customHeight="1">
      <c r="B966" s="98"/>
      <c r="C966" s="98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  <c r="AA966" s="82"/>
      <c r="AB966" s="82"/>
      <c r="AC966" s="82"/>
      <c r="AD966" s="82"/>
    </row>
    <row r="967" spans="2:30" ht="12.75" customHeight="1">
      <c r="B967" s="98"/>
      <c r="C967" s="98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  <c r="AA967" s="82"/>
      <c r="AB967" s="82"/>
      <c r="AC967" s="82"/>
      <c r="AD967" s="82"/>
    </row>
    <row r="968" spans="2:30" ht="12.75" customHeight="1">
      <c r="B968" s="98"/>
      <c r="C968" s="98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  <c r="AA968" s="82"/>
      <c r="AB968" s="82"/>
      <c r="AC968" s="82"/>
      <c r="AD968" s="82"/>
    </row>
    <row r="969" spans="2:30" ht="12.75" customHeight="1">
      <c r="B969" s="98"/>
      <c r="C969" s="98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  <c r="AA969" s="82"/>
      <c r="AB969" s="82"/>
      <c r="AC969" s="82"/>
      <c r="AD969" s="82"/>
    </row>
    <row r="970" spans="2:30" ht="12.75" customHeight="1">
      <c r="B970" s="98"/>
      <c r="C970" s="98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  <c r="AA970" s="82"/>
      <c r="AB970" s="82"/>
      <c r="AC970" s="82"/>
      <c r="AD970" s="82"/>
    </row>
    <row r="971" spans="2:30" ht="12.75" customHeight="1">
      <c r="B971" s="98"/>
      <c r="C971" s="98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  <c r="AA971" s="82"/>
      <c r="AB971" s="82"/>
      <c r="AC971" s="82"/>
      <c r="AD971" s="82"/>
    </row>
    <row r="972" spans="2:30" ht="12.75" customHeight="1">
      <c r="B972" s="98"/>
      <c r="C972" s="98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  <c r="AA972" s="82"/>
      <c r="AB972" s="82"/>
      <c r="AC972" s="82"/>
      <c r="AD972" s="82"/>
    </row>
    <row r="973" spans="2:30" ht="12.75" customHeight="1">
      <c r="B973" s="98"/>
      <c r="C973" s="98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  <c r="AA973" s="82"/>
      <c r="AB973" s="82"/>
      <c r="AC973" s="82"/>
      <c r="AD973" s="82"/>
    </row>
    <row r="974" spans="2:30" ht="12.75" customHeight="1">
      <c r="B974" s="98"/>
      <c r="C974" s="98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  <c r="AA974" s="82"/>
      <c r="AB974" s="82"/>
      <c r="AC974" s="82"/>
      <c r="AD974" s="82"/>
    </row>
    <row r="975" spans="2:30" ht="12.75" customHeight="1">
      <c r="B975" s="98"/>
      <c r="C975" s="98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  <c r="AA975" s="82"/>
      <c r="AB975" s="82"/>
      <c r="AC975" s="82"/>
      <c r="AD975" s="82"/>
    </row>
    <row r="976" spans="2:30" ht="12.75" customHeight="1">
      <c r="B976" s="98"/>
      <c r="C976" s="98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  <c r="AA976" s="82"/>
      <c r="AB976" s="82"/>
      <c r="AC976" s="82"/>
      <c r="AD976" s="82"/>
    </row>
    <row r="977" spans="2:30" ht="12.75" customHeight="1">
      <c r="B977" s="98"/>
      <c r="C977" s="98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  <c r="AA977" s="82"/>
      <c r="AB977" s="82"/>
      <c r="AC977" s="82"/>
      <c r="AD977" s="82"/>
    </row>
    <row r="978" spans="2:30" ht="12.75" customHeight="1">
      <c r="B978" s="98"/>
      <c r="C978" s="98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  <c r="AA978" s="82"/>
      <c r="AB978" s="82"/>
      <c r="AC978" s="82"/>
      <c r="AD978" s="82"/>
    </row>
    <row r="979" spans="2:30" ht="12.75" customHeight="1">
      <c r="B979" s="98"/>
      <c r="C979" s="98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  <c r="AA979" s="82"/>
      <c r="AB979" s="82"/>
      <c r="AC979" s="82"/>
      <c r="AD979" s="82"/>
    </row>
    <row r="980" spans="2:30" ht="12.75" customHeight="1">
      <c r="B980" s="98"/>
      <c r="C980" s="98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  <c r="AA980" s="82"/>
      <c r="AB980" s="82"/>
      <c r="AC980" s="82"/>
      <c r="AD980" s="82"/>
    </row>
    <row r="981" spans="2:30" ht="12.75" customHeight="1">
      <c r="B981" s="98"/>
      <c r="C981" s="98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  <c r="AA981" s="82"/>
      <c r="AB981" s="82"/>
      <c r="AC981" s="82"/>
      <c r="AD981" s="82"/>
    </row>
    <row r="982" spans="2:30" ht="12.75" customHeight="1">
      <c r="B982" s="98"/>
      <c r="C982" s="98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  <c r="AA982" s="82"/>
      <c r="AB982" s="82"/>
      <c r="AC982" s="82"/>
      <c r="AD982" s="82"/>
    </row>
    <row r="983" spans="2:30" ht="12.75" customHeight="1">
      <c r="B983" s="98"/>
      <c r="C983" s="98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  <c r="AA983" s="82"/>
      <c r="AB983" s="82"/>
      <c r="AC983" s="82"/>
      <c r="AD983" s="82"/>
    </row>
    <row r="984" spans="2:30" ht="12.75" customHeight="1">
      <c r="B984" s="98"/>
      <c r="C984" s="98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  <c r="AA984" s="82"/>
      <c r="AB984" s="82"/>
      <c r="AC984" s="82"/>
      <c r="AD984" s="82"/>
    </row>
    <row r="985" spans="2:30" ht="12.75" customHeight="1">
      <c r="B985" s="98"/>
      <c r="C985" s="98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  <c r="AA985" s="82"/>
      <c r="AB985" s="82"/>
      <c r="AC985" s="82"/>
      <c r="AD985" s="82"/>
    </row>
    <row r="986" spans="2:30" ht="12.75" customHeight="1">
      <c r="B986" s="98"/>
      <c r="C986" s="98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  <c r="AA986" s="82"/>
      <c r="AB986" s="82"/>
      <c r="AC986" s="82"/>
      <c r="AD986" s="82"/>
    </row>
    <row r="987" spans="2:30" ht="12.75" customHeight="1">
      <c r="B987" s="98"/>
      <c r="C987" s="98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  <c r="AA987" s="82"/>
      <c r="AB987" s="82"/>
      <c r="AC987" s="82"/>
      <c r="AD987" s="82"/>
    </row>
    <row r="988" spans="2:30" ht="12.75" customHeight="1">
      <c r="B988" s="98"/>
      <c r="C988" s="98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  <c r="AA988" s="82"/>
      <c r="AB988" s="82"/>
      <c r="AC988" s="82"/>
      <c r="AD988" s="82"/>
    </row>
    <row r="989" spans="2:30" ht="12.75" customHeight="1">
      <c r="B989" s="98"/>
      <c r="C989" s="98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  <c r="AA989" s="82"/>
      <c r="AB989" s="82"/>
      <c r="AC989" s="82"/>
      <c r="AD989" s="82"/>
    </row>
    <row r="990" spans="2:30" ht="12.75" customHeight="1">
      <c r="B990" s="98"/>
      <c r="C990" s="98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  <c r="AA990" s="82"/>
      <c r="AB990" s="82"/>
      <c r="AC990" s="82"/>
      <c r="AD990" s="82"/>
    </row>
    <row r="991" spans="2:30" ht="12.75" customHeight="1">
      <c r="B991" s="98"/>
      <c r="C991" s="98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  <c r="AA991" s="82"/>
      <c r="AB991" s="82"/>
      <c r="AC991" s="82"/>
      <c r="AD991" s="82"/>
    </row>
    <row r="992" spans="2:30" ht="12.75" customHeight="1">
      <c r="B992" s="98"/>
      <c r="C992" s="98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  <c r="AD992" s="82"/>
    </row>
    <row r="993" spans="2:30" ht="12.75" customHeight="1">
      <c r="B993" s="98"/>
      <c r="C993" s="98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  <c r="AD993" s="82"/>
    </row>
  </sheetData>
  <mergeCells count="7">
    <mergeCell ref="B3:O3"/>
    <mergeCell ref="B4:B5"/>
    <mergeCell ref="C4:C5"/>
    <mergeCell ref="D4:D5"/>
    <mergeCell ref="E4:E5"/>
    <mergeCell ref="F4:G4"/>
    <mergeCell ref="J4:K4"/>
  </mergeCells>
  <pageMargins left="0" right="0" top="0.98425196850393704" bottom="0.98425196850393704" header="0.51181102362204722" footer="0.51181102362204722"/>
  <pageSetup scale="67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5"/>
  <sheetViews>
    <sheetView view="pageBreakPreview" zoomScale="87" zoomScaleSheetLayoutView="87" workbookViewId="0">
      <selection activeCell="L6" sqref="L6"/>
    </sheetView>
  </sheetViews>
  <sheetFormatPr defaultColWidth="9.140625" defaultRowHeight="15.75"/>
  <cols>
    <col min="1" max="1" width="4.42578125" style="10" customWidth="1"/>
    <col min="2" max="2" width="4.42578125" style="11" customWidth="1"/>
    <col min="3" max="3" width="18.85546875" style="11" customWidth="1"/>
    <col min="4" max="4" width="31.42578125" style="10" customWidth="1"/>
    <col min="5" max="5" width="32.140625" style="10" customWidth="1"/>
    <col min="6" max="7" width="11.85546875" style="10" customWidth="1"/>
    <col min="8" max="8" width="14" style="10" customWidth="1"/>
    <col min="9" max="11" width="11.85546875" style="10" customWidth="1"/>
    <col min="12" max="12" width="32.85546875" style="10" customWidth="1"/>
    <col min="13" max="16384" width="9.140625" style="10"/>
  </cols>
  <sheetData>
    <row r="1" spans="2:17" ht="19.5" customHeight="1"/>
    <row r="2" spans="2:17" ht="24" customHeight="1">
      <c r="B2" s="8" t="s">
        <v>60</v>
      </c>
      <c r="C2" s="8"/>
      <c r="D2" s="32"/>
      <c r="E2" s="32"/>
      <c r="F2" s="32"/>
      <c r="G2" s="32"/>
      <c r="H2" s="32"/>
      <c r="I2" s="32"/>
      <c r="J2" s="32"/>
      <c r="K2" s="32"/>
      <c r="L2" s="32"/>
      <c r="M2" s="9"/>
      <c r="N2" s="9"/>
      <c r="O2" s="9"/>
      <c r="P2" s="9"/>
      <c r="Q2" s="9"/>
    </row>
    <row r="3" spans="2:17" ht="27.75" customHeight="1">
      <c r="B3" s="215" t="s">
        <v>59</v>
      </c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2:17" s="33" customFormat="1" ht="33" customHeight="1">
      <c r="B4" s="213" t="s">
        <v>21</v>
      </c>
      <c r="C4" s="213" t="s">
        <v>22</v>
      </c>
      <c r="D4" s="213" t="s">
        <v>56</v>
      </c>
      <c r="E4" s="213" t="s">
        <v>57</v>
      </c>
      <c r="F4" s="218" t="s">
        <v>58</v>
      </c>
      <c r="G4" s="219"/>
      <c r="H4" s="219"/>
      <c r="I4" s="219"/>
      <c r="J4" s="219"/>
      <c r="K4" s="220"/>
      <c r="L4" s="13" t="s">
        <v>28</v>
      </c>
    </row>
    <row r="5" spans="2:17" s="119" customFormat="1" ht="67.900000000000006" customHeight="1">
      <c r="B5" s="214"/>
      <c r="C5" s="214"/>
      <c r="D5" s="214"/>
      <c r="E5" s="214"/>
      <c r="F5" s="14">
        <f>'ცხრილი 5'!H4</f>
        <v>2021</v>
      </c>
      <c r="G5" s="14">
        <f>F5+1</f>
        <v>2022</v>
      </c>
      <c r="H5" s="14" t="str">
        <f>G5+1&amp;" პროგნოზი"</f>
        <v>2023 პროგნოზი</v>
      </c>
      <c r="I5" s="14" t="str">
        <f>G5+2&amp;" პროგნოზი"</f>
        <v>2024 პროგნოზი</v>
      </c>
      <c r="J5" s="14" t="str">
        <f>G5+3&amp;" პროგნოზი"</f>
        <v>2025 პროგნოზი</v>
      </c>
      <c r="K5" s="14" t="str">
        <f>G5+4&amp;" პროგნოზი"</f>
        <v>2026 პროგნოზი</v>
      </c>
      <c r="L5" s="34"/>
    </row>
    <row r="6" spans="2:17" s="119" customFormat="1" ht="196.5" customHeight="1">
      <c r="B6" s="120">
        <v>1</v>
      </c>
      <c r="C6" s="28"/>
      <c r="D6" s="29"/>
      <c r="E6" s="120"/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34"/>
    </row>
    <row r="7" spans="2:17">
      <c r="B7" s="14">
        <v>2</v>
      </c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2:17">
      <c r="B8" s="14">
        <v>3</v>
      </c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2:17">
      <c r="B9" s="14">
        <v>4</v>
      </c>
      <c r="C9" s="14"/>
      <c r="D9" s="15"/>
      <c r="E9" s="15"/>
      <c r="F9" s="15"/>
      <c r="G9" s="15"/>
      <c r="H9" s="15"/>
      <c r="I9" s="15"/>
      <c r="J9" s="15"/>
      <c r="K9" s="15"/>
      <c r="L9" s="15"/>
    </row>
    <row r="10" spans="2:17">
      <c r="B10" s="14">
        <v>5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</row>
    <row r="15" spans="2:17" ht="18">
      <c r="B15" s="35"/>
    </row>
  </sheetData>
  <mergeCells count="6">
    <mergeCell ref="E4:E5"/>
    <mergeCell ref="B4:B5"/>
    <mergeCell ref="B3:L3"/>
    <mergeCell ref="F4:K4"/>
    <mergeCell ref="C4:C5"/>
    <mergeCell ref="D4:D5"/>
  </mergeCells>
  <phoneticPr fontId="11" type="noConversion"/>
  <pageMargins left="0" right="0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5"/>
  <sheetViews>
    <sheetView view="pageBreakPreview" zoomScale="87" zoomScaleSheetLayoutView="87" workbookViewId="0">
      <selection activeCell="A2" sqref="A2:K2"/>
    </sheetView>
  </sheetViews>
  <sheetFormatPr defaultColWidth="9.140625" defaultRowHeight="15.75"/>
  <cols>
    <col min="1" max="1" width="4.42578125" style="86" customWidth="1"/>
    <col min="2" max="2" width="3.85546875" style="104" customWidth="1"/>
    <col min="3" max="3" width="14.42578125" style="104" customWidth="1"/>
    <col min="4" max="4" width="30.85546875" style="86" customWidth="1"/>
    <col min="5" max="5" width="17.42578125" style="86" customWidth="1"/>
    <col min="6" max="6" width="21.42578125" style="86" customWidth="1"/>
    <col min="7" max="7" width="35" style="86" customWidth="1"/>
    <col min="8" max="8" width="33.42578125" style="86" customWidth="1"/>
    <col min="9" max="9" width="31.85546875" style="86" customWidth="1"/>
    <col min="10" max="10" width="21" style="86" customWidth="1"/>
    <col min="11" max="16384" width="9.140625" style="86"/>
  </cols>
  <sheetData>
    <row r="1" spans="2:14" ht="22.5" customHeight="1">
      <c r="B1" s="221"/>
      <c r="C1" s="221"/>
      <c r="D1" s="221"/>
      <c r="E1" s="221"/>
      <c r="F1" s="221"/>
      <c r="G1" s="221"/>
      <c r="H1" s="221"/>
      <c r="I1" s="221"/>
      <c r="J1" s="221"/>
      <c r="K1" s="107"/>
      <c r="L1" s="107"/>
      <c r="M1" s="107"/>
    </row>
    <row r="2" spans="2:14" ht="27" customHeight="1">
      <c r="B2" s="100" t="s">
        <v>63</v>
      </c>
      <c r="C2" s="100"/>
      <c r="D2" s="106"/>
      <c r="E2" s="106"/>
      <c r="F2" s="106"/>
      <c r="G2" s="106"/>
      <c r="H2" s="106"/>
      <c r="I2" s="106"/>
      <c r="J2" s="106"/>
      <c r="K2" s="107"/>
      <c r="L2" s="107"/>
      <c r="M2" s="107"/>
    </row>
    <row r="3" spans="2:14" ht="39.75" customHeight="1">
      <c r="B3" s="109"/>
      <c r="C3" s="222" t="s">
        <v>20</v>
      </c>
      <c r="D3" s="223"/>
      <c r="E3" s="223"/>
      <c r="F3" s="223"/>
      <c r="G3" s="223"/>
      <c r="H3" s="223"/>
      <c r="I3" s="223"/>
      <c r="J3" s="224"/>
    </row>
    <row r="4" spans="2:14" s="110" customFormat="1" ht="45" customHeight="1">
      <c r="B4" s="111"/>
      <c r="C4" s="111" t="s">
        <v>22</v>
      </c>
      <c r="D4" s="111" t="s">
        <v>61</v>
      </c>
      <c r="E4" s="111" t="s">
        <v>154</v>
      </c>
      <c r="F4" s="111" t="s">
        <v>155</v>
      </c>
      <c r="G4" s="111" t="s">
        <v>62</v>
      </c>
      <c r="H4" s="111" t="s">
        <v>24</v>
      </c>
      <c r="I4" s="111" t="s">
        <v>25</v>
      </c>
      <c r="J4" s="111" t="s">
        <v>28</v>
      </c>
    </row>
    <row r="5" spans="2:14">
      <c r="B5" s="109">
        <v>1</v>
      </c>
      <c r="C5" s="109"/>
      <c r="D5" s="113"/>
      <c r="E5" s="113"/>
      <c r="F5" s="113"/>
      <c r="G5" s="113"/>
      <c r="H5" s="116"/>
      <c r="I5" s="116"/>
      <c r="J5" s="116"/>
    </row>
    <row r="6" spans="2:14">
      <c r="B6" s="109">
        <v>2</v>
      </c>
      <c r="C6" s="109"/>
      <c r="D6" s="113"/>
      <c r="E6" s="113"/>
      <c r="F6" s="113"/>
      <c r="G6" s="113"/>
      <c r="H6" s="116"/>
      <c r="I6" s="116"/>
      <c r="J6" s="116"/>
    </row>
    <row r="7" spans="2:14">
      <c r="B7" s="109">
        <v>3</v>
      </c>
      <c r="C7" s="109"/>
      <c r="D7" s="113"/>
      <c r="E7" s="113"/>
      <c r="F7" s="113"/>
      <c r="G7" s="113"/>
      <c r="H7" s="116"/>
      <c r="I7" s="116"/>
      <c r="J7" s="116"/>
    </row>
    <row r="8" spans="2:14">
      <c r="B8" s="109">
        <v>4</v>
      </c>
      <c r="C8" s="109"/>
      <c r="D8" s="116"/>
      <c r="E8" s="116"/>
      <c r="F8" s="116"/>
      <c r="G8" s="116"/>
      <c r="H8" s="116"/>
      <c r="I8" s="116"/>
      <c r="J8" s="116"/>
    </row>
    <row r="9" spans="2:14">
      <c r="B9" s="109">
        <v>5</v>
      </c>
      <c r="C9" s="109"/>
      <c r="D9" s="116"/>
      <c r="E9" s="116"/>
      <c r="F9" s="116"/>
      <c r="G9" s="116"/>
      <c r="H9" s="116"/>
      <c r="I9" s="116"/>
      <c r="J9" s="116"/>
    </row>
    <row r="12" spans="2:14">
      <c r="N12" s="86" t="s">
        <v>21</v>
      </c>
    </row>
    <row r="15" spans="2:14" ht="18">
      <c r="B15" s="35"/>
    </row>
  </sheetData>
  <mergeCells count="2">
    <mergeCell ref="B1:J1"/>
    <mergeCell ref="C3:J3"/>
  </mergeCells>
  <pageMargins left="0.59055118110236227" right="0" top="0.74803149606299213" bottom="0.74803149606299213" header="0.31496062992125984" footer="0.31496062992125984"/>
  <pageSetup paperSize="9" scale="6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ცხრილი 1.1</vt:lpstr>
      <vt:lpstr>CL_Contingent Liabilities (GEO)</vt:lpstr>
      <vt:lpstr>ცხრილი 1.2</vt:lpstr>
      <vt:lpstr>ცხრილი 2</vt:lpstr>
      <vt:lpstr>ცხრილი 3</vt:lpstr>
      <vt:lpstr>ცხრილი 4</vt:lpstr>
      <vt:lpstr>ცხრილი 5</vt:lpstr>
      <vt:lpstr>ცხრილი 6</vt:lpstr>
      <vt:lpstr>ცხრილი 7</vt:lpstr>
      <vt:lpstr>ცხრილი 8.1</vt:lpstr>
      <vt:lpstr>ცხრილი 8.2</vt:lpstr>
      <vt:lpstr>ცხრილი 9</vt:lpstr>
      <vt:lpstr>ცხრილი 10</vt:lpstr>
      <vt:lpstr>ცხრილი 11.1</vt:lpstr>
      <vt:lpstr>ცხრილი 11.2</vt:lpstr>
      <vt:lpstr>ცხრილი 12</vt:lpstr>
      <vt:lpstr>Sheet1</vt:lpstr>
      <vt:lpstr>'CL_Contingent Liabilities (GEO)'!Print_Area</vt:lpstr>
      <vt:lpstr>'ცხრილი 1.2'!Print_Area</vt:lpstr>
      <vt:lpstr>'ცხრილი 10'!Print_Area</vt:lpstr>
      <vt:lpstr>'ცხრილი 12'!Print_Area</vt:lpstr>
      <vt:lpstr>'ცხრილი 3'!Print_Area</vt:lpstr>
      <vt:lpstr>'ცხრილი 4'!Print_Area</vt:lpstr>
      <vt:lpstr>'ცხრილი 5'!Print_Area</vt:lpstr>
      <vt:lpstr>'ცხრილი 6'!Print_Area</vt:lpstr>
      <vt:lpstr>'ცხრილი 7'!Print_Area</vt:lpstr>
      <vt:lpstr>'ცხრილი 8.1'!Print_Area</vt:lpstr>
      <vt:lpstr>'ცხრილი 8.2'!Print_Area</vt:lpstr>
      <vt:lpstr>'ცხრილი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Gagua</dc:creator>
  <cp:lastModifiedBy>pc</cp:lastModifiedBy>
  <cp:lastPrinted>2018-08-22T12:00:39Z</cp:lastPrinted>
  <dcterms:created xsi:type="dcterms:W3CDTF">2014-08-05T10:51:42Z</dcterms:created>
  <dcterms:modified xsi:type="dcterms:W3CDTF">2023-09-08T21:30:29Z</dcterms:modified>
</cp:coreProperties>
</file>