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შესრულებ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F44" i="1"/>
  <c r="C44" i="1"/>
  <c r="I43" i="1"/>
  <c r="F43" i="1"/>
  <c r="C43" i="1"/>
  <c r="I42" i="1"/>
  <c r="F42" i="1"/>
  <c r="C42" i="1"/>
  <c r="I40" i="1"/>
  <c r="F40" i="1"/>
  <c r="C40" i="1"/>
  <c r="K39" i="1"/>
  <c r="I39" i="1"/>
  <c r="H39" i="1"/>
  <c r="G39" i="1"/>
  <c r="F39" i="1" s="1"/>
  <c r="E39" i="1"/>
  <c r="E41" i="1" s="1"/>
  <c r="C41" i="1" s="1"/>
  <c r="D39" i="1"/>
  <c r="I38" i="1"/>
  <c r="F38" i="1"/>
  <c r="C38" i="1"/>
  <c r="F37" i="1"/>
  <c r="I36" i="1"/>
  <c r="F36" i="1"/>
  <c r="C36" i="1"/>
  <c r="I35" i="1"/>
  <c r="F35" i="1"/>
  <c r="C35" i="1"/>
  <c r="K34" i="1"/>
  <c r="I34" i="1"/>
  <c r="H34" i="1"/>
  <c r="F34" i="1"/>
  <c r="E34" i="1"/>
  <c r="C34" i="1"/>
  <c r="I33" i="1"/>
  <c r="F33" i="1"/>
  <c r="C33" i="1"/>
  <c r="I32" i="1"/>
  <c r="F32" i="1"/>
  <c r="C32" i="1"/>
  <c r="I31" i="1"/>
  <c r="F31" i="1"/>
  <c r="C31" i="1"/>
  <c r="I30" i="1"/>
  <c r="F30" i="1"/>
  <c r="C30" i="1"/>
  <c r="I29" i="1"/>
  <c r="F29" i="1"/>
  <c r="C29" i="1"/>
  <c r="I28" i="1"/>
  <c r="F28" i="1"/>
  <c r="C28" i="1"/>
  <c r="I27" i="1"/>
  <c r="F27" i="1"/>
  <c r="C27" i="1"/>
  <c r="K26" i="1"/>
  <c r="I26" i="1" s="1"/>
  <c r="H26" i="1"/>
  <c r="F26" i="1" s="1"/>
  <c r="E26" i="1"/>
  <c r="I25" i="1"/>
  <c r="F25" i="1"/>
  <c r="C25" i="1"/>
  <c r="I24" i="1"/>
  <c r="F24" i="1"/>
  <c r="C24" i="1"/>
  <c r="K23" i="1"/>
  <c r="I23" i="1"/>
  <c r="H23" i="1"/>
  <c r="F23" i="1"/>
  <c r="E23" i="1"/>
  <c r="D23" i="1"/>
  <c r="C23" i="1" s="1"/>
  <c r="I22" i="1"/>
  <c r="F22" i="1"/>
  <c r="C22" i="1"/>
  <c r="I21" i="1"/>
  <c r="F21" i="1"/>
  <c r="C21" i="1"/>
  <c r="I20" i="1"/>
  <c r="F20" i="1"/>
  <c r="C20" i="1"/>
  <c r="I19" i="1"/>
  <c r="F19" i="1"/>
  <c r="C19" i="1"/>
  <c r="I18" i="1"/>
  <c r="F18" i="1"/>
  <c r="C18" i="1"/>
  <c r="I17" i="1"/>
  <c r="F17" i="1"/>
  <c r="C17" i="1"/>
  <c r="I16" i="1"/>
  <c r="F16" i="1"/>
  <c r="C16" i="1"/>
  <c r="K15" i="1"/>
  <c r="I15" i="1"/>
  <c r="H15" i="1"/>
  <c r="F15" i="1"/>
  <c r="E15" i="1"/>
  <c r="D15" i="1"/>
  <c r="C15" i="1" s="1"/>
  <c r="I14" i="1"/>
  <c r="F14" i="1"/>
  <c r="C14" i="1"/>
  <c r="I13" i="1"/>
  <c r="F13" i="1"/>
  <c r="C13" i="1"/>
  <c r="I12" i="1"/>
  <c r="F12" i="1"/>
  <c r="C12" i="1"/>
  <c r="I11" i="1"/>
  <c r="F11" i="1"/>
  <c r="C11" i="1"/>
  <c r="K10" i="1"/>
  <c r="K7" i="1" s="1"/>
  <c r="K41" i="1" s="1"/>
  <c r="E10" i="1"/>
  <c r="C10" i="1" s="1"/>
  <c r="I9" i="1"/>
  <c r="F9" i="1"/>
  <c r="C9" i="1"/>
  <c r="I8" i="1"/>
  <c r="F8" i="1"/>
  <c r="C8" i="1"/>
  <c r="E7" i="1"/>
  <c r="C7" i="1" s="1"/>
  <c r="I6" i="1"/>
  <c r="F6" i="1"/>
  <c r="C6" i="1"/>
  <c r="I5" i="1"/>
  <c r="F5" i="1"/>
  <c r="I4" i="1"/>
  <c r="F4" i="1"/>
  <c r="C4" i="1"/>
  <c r="H41" i="1" l="1"/>
  <c r="C39" i="1"/>
  <c r="H10" i="1"/>
  <c r="H7" i="1" s="1"/>
</calcChain>
</file>

<file path=xl/sharedStrings.xml><?xml version="1.0" encoding="utf-8"?>
<sst xmlns="http://schemas.openxmlformats.org/spreadsheetml/2006/main" count="65" uniqueCount="58">
  <si>
    <t>ა(ა)იპ - ონის მუნიციპალიტეტის ბიბლიოთეკის 2022 წლის შესრულების ანგარიში</t>
  </si>
  <si>
    <t>N</t>
  </si>
  <si>
    <t>ხარჯების დასახელება</t>
  </si>
  <si>
    <t>წლიური გეგმა</t>
  </si>
  <si>
    <t>შესაბამისი პერიოდის გეგმა (ნაზარდი ჯამი)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</si>
  <si>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</si>
  <si>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</si>
  <si>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</si>
  <si>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</si>
  <si>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</si>
  <si>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</si>
  <si>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</si>
  <si>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</si>
  <si>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</si>
  <si>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</si>
  <si>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</si>
  <si>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</si>
  <si>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</si>
  <si>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</si>
  <si>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</si>
  <si>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</si>
  <si>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</si>
  <si>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</si>
  <si>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</si>
  <si>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 ბიბ.ტექნიკა</t>
  </si>
  <si>
    <t xml:space="preserve">      კარტიჯის შეძენა და დატუმბვა</t>
  </si>
  <si>
    <t xml:space="preserve">      საოფისე ინვენტარის შეძენა </t>
  </si>
  <si>
    <t xml:space="preserve">  -  საოფისე ტექნიკის, ინვენტარის  მოვლა შენახვისა და რემონტის ხარჯი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</si>
  <si>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</si>
  <si>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</si>
  <si>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</si>
  <si>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</si>
  <si>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</si>
  <si>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</si>
  <si>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</si>
  <si>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</si>
  <si>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</si>
  <si>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</si>
  <si>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გაზის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</si>
  <si>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</si>
  <si>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</si>
  <si>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</si>
  <si>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</si>
  <si>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</si>
  <si>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</si>
  <si>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</si>
  <si>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</si>
  <si>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</si>
  <si>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სხვა დანარჩენი საქ.და მომსახურება</t>
  </si>
  <si>
    <t>ასოცირებული საწევრო გადასახადი</t>
  </si>
  <si>
    <t>საბიბლიოტეკო ასოციაციის საწევრო</t>
  </si>
  <si>
    <t>არაფინანსური აქტივების ზრდა</t>
  </si>
  <si>
    <t xml:space="preserve">  - წიგნები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</si>
  <si>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</si>
  <si>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</si>
  <si>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</si>
  <si>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დირექტორი:</t>
  </si>
  <si>
    <t>შემსრულებელი: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</si>
</sst>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C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3" fontId="5" fillId="0" borderId="6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right" vertical="center"/>
    </xf>
    <xf numFmtId="0" fontId="7" fillId="0" borderId="6" xfId="1" applyFont="1" applyBorder="1" applyAlignment="1">
      <alignment vertical="center"/>
    </xf>
    <xf numFmtId="4" fontId="6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 wrapText="1"/>
    </xf>
    <xf numFmtId="3" fontId="8" fillId="0" borderId="6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3" fontId="4" fillId="0" borderId="6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4" fillId="0" borderId="6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/>
    <xf numFmtId="0" fontId="1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Q19" sqref="Q19"/>
    </sheetView>
  </sheetViews>
  <sheetFormatPr defaultRowHeight="15" x14ac:dyDescent="0.25"/>
  <cols>
    <col min="2" max="2" width="46.140625" customWidth="1"/>
  </cols>
  <sheetData>
    <row r="1" spans="1:1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1" t="s">
        <v>1</v>
      </c>
      <c r="B2" s="33" t="s">
        <v>2</v>
      </c>
      <c r="C2" s="35" t="s">
        <v>3</v>
      </c>
      <c r="D2" s="36"/>
      <c r="E2" s="37"/>
      <c r="F2" s="38" t="s">
        <v>4</v>
      </c>
      <c r="G2" s="38"/>
      <c r="H2" s="38"/>
      <c r="I2" s="36" t="s">
        <v>5</v>
      </c>
      <c r="J2" s="36"/>
      <c r="K2" s="37"/>
    </row>
    <row r="3" spans="1:11" ht="30.75" thickBot="1" x14ac:dyDescent="0.3">
      <c r="A3" s="32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</row>
    <row r="4" spans="1:11" ht="15.75" thickTop="1" x14ac:dyDescent="0.25">
      <c r="A4" s="2"/>
      <c r="B4" s="3" t="s">
        <v>9</v>
      </c>
      <c r="C4" s="4">
        <f t="shared" ref="C4:C41" si="0">SUM(D4:E4)</f>
        <v>0</v>
      </c>
      <c r="D4" s="5"/>
      <c r="E4" s="5"/>
      <c r="F4" s="4">
        <f>G4+H4</f>
        <v>0</v>
      </c>
      <c r="G4" s="6"/>
      <c r="H4" s="6"/>
      <c r="I4" s="4">
        <f>J4+K4</f>
        <v>0</v>
      </c>
      <c r="J4" s="6"/>
      <c r="K4" s="6"/>
    </row>
    <row r="5" spans="1:11" x14ac:dyDescent="0.25">
      <c r="A5" s="2"/>
      <c r="B5" s="7" t="s">
        <v>10</v>
      </c>
      <c r="C5" s="4">
        <v>25</v>
      </c>
      <c r="D5" s="4"/>
      <c r="E5" s="4"/>
      <c r="F5" s="4">
        <f>G5+H5</f>
        <v>0</v>
      </c>
      <c r="G5" s="8"/>
      <c r="H5" s="8"/>
      <c r="I5" s="4">
        <f>J5+K5</f>
        <v>0</v>
      </c>
      <c r="J5" s="8"/>
      <c r="K5" s="8"/>
    </row>
    <row r="6" spans="1:11" x14ac:dyDescent="0.25">
      <c r="A6" s="2">
        <v>1</v>
      </c>
      <c r="B6" s="7" t="s">
        <v>11</v>
      </c>
      <c r="C6" s="4">
        <f t="shared" si="0"/>
        <v>67500</v>
      </c>
      <c r="D6" s="9">
        <v>67500</v>
      </c>
      <c r="E6" s="9"/>
      <c r="F6" s="4">
        <f>G6+H6</f>
        <v>67500</v>
      </c>
      <c r="G6" s="9">
        <v>67500</v>
      </c>
      <c r="H6" s="9"/>
      <c r="I6" s="4">
        <f>J6+K6</f>
        <v>67500</v>
      </c>
      <c r="J6" s="9">
        <v>67500</v>
      </c>
      <c r="K6" s="9"/>
    </row>
    <row r="7" spans="1:11" x14ac:dyDescent="0.25">
      <c r="A7" s="2">
        <v>2</v>
      </c>
      <c r="B7" s="7" t="s">
        <v>12</v>
      </c>
      <c r="C7" s="4">
        <f t="shared" si="0"/>
        <v>13500</v>
      </c>
      <c r="D7" s="9">
        <v>13500</v>
      </c>
      <c r="E7" s="9">
        <f t="shared" ref="E7:K7" si="1">SUM(E8:E10,E30:E33,E34)</f>
        <v>0</v>
      </c>
      <c r="F7" s="4">
        <v>6403</v>
      </c>
      <c r="G7" s="9">
        <v>13500</v>
      </c>
      <c r="H7" s="9">
        <f t="shared" si="1"/>
        <v>0</v>
      </c>
      <c r="I7" s="4">
        <v>1583</v>
      </c>
      <c r="J7" s="9">
        <v>12469.99</v>
      </c>
      <c r="K7" s="9">
        <f t="shared" si="1"/>
        <v>0</v>
      </c>
    </row>
    <row r="8" spans="1:11" x14ac:dyDescent="0.25">
      <c r="A8" s="10" t="s">
        <v>13</v>
      </c>
      <c r="B8" s="11" t="s">
        <v>14</v>
      </c>
      <c r="C8" s="4">
        <f t="shared" si="0"/>
        <v>0</v>
      </c>
      <c r="D8" s="9"/>
      <c r="E8" s="9"/>
      <c r="F8" s="4">
        <f>G8+H8</f>
        <v>0</v>
      </c>
      <c r="G8" s="9"/>
      <c r="H8" s="9"/>
      <c r="I8" s="4">
        <f>J8+K8</f>
        <v>0</v>
      </c>
      <c r="J8" s="9"/>
      <c r="K8" s="9"/>
    </row>
    <row r="9" spans="1:11" x14ac:dyDescent="0.25">
      <c r="A9" s="10" t="s">
        <v>15</v>
      </c>
      <c r="B9" s="11" t="s">
        <v>16</v>
      </c>
      <c r="C9" s="4">
        <f t="shared" si="0"/>
        <v>780</v>
      </c>
      <c r="D9" s="9">
        <v>780</v>
      </c>
      <c r="E9" s="9"/>
      <c r="F9" s="4">
        <f>G9+H9</f>
        <v>780</v>
      </c>
      <c r="G9" s="9">
        <v>780</v>
      </c>
      <c r="H9" s="9"/>
      <c r="I9" s="4">
        <f>J9+K9</f>
        <v>780</v>
      </c>
      <c r="J9" s="9">
        <v>780</v>
      </c>
      <c r="K9" s="9"/>
    </row>
    <row r="10" spans="1:11" x14ac:dyDescent="0.25">
      <c r="A10" s="10" t="s">
        <v>17</v>
      </c>
      <c r="B10" s="11" t="s">
        <v>18</v>
      </c>
      <c r="C10" s="4">
        <f t="shared" si="0"/>
        <v>7070</v>
      </c>
      <c r="D10" s="9">
        <v>7070</v>
      </c>
      <c r="E10" s="9">
        <f t="shared" ref="E10:K10" si="2">SUM(E11:E15,E19:E23,E26)</f>
        <v>0</v>
      </c>
      <c r="F10" s="4">
        <v>7070</v>
      </c>
      <c r="G10" s="9">
        <v>7070</v>
      </c>
      <c r="H10" s="9">
        <f t="shared" si="2"/>
        <v>0</v>
      </c>
      <c r="I10" s="4"/>
      <c r="J10" s="9">
        <v>6039.58</v>
      </c>
      <c r="K10" s="9">
        <f t="shared" si="2"/>
        <v>0</v>
      </c>
    </row>
    <row r="11" spans="1:11" x14ac:dyDescent="0.25">
      <c r="A11" s="10"/>
      <c r="B11" s="11" t="s">
        <v>19</v>
      </c>
      <c r="C11" s="4">
        <f t="shared" si="0"/>
        <v>800</v>
      </c>
      <c r="D11" s="9">
        <v>800</v>
      </c>
      <c r="E11" s="9"/>
      <c r="F11" s="4">
        <f t="shared" ref="F11:F40" si="3">SUM(G11:H11)</f>
        <v>800</v>
      </c>
      <c r="G11" s="9">
        <v>800</v>
      </c>
      <c r="H11" s="9"/>
      <c r="I11" s="4">
        <f t="shared" ref="I11:I40" si="4">SUM(J11:K11)</f>
        <v>800</v>
      </c>
      <c r="J11" s="12">
        <v>800</v>
      </c>
      <c r="K11" s="9"/>
    </row>
    <row r="12" spans="1:11" x14ac:dyDescent="0.25">
      <c r="A12" s="10"/>
      <c r="B12" s="11" t="s">
        <v>20</v>
      </c>
      <c r="C12" s="4">
        <f t="shared" si="0"/>
        <v>714</v>
      </c>
      <c r="D12" s="9">
        <v>714</v>
      </c>
      <c r="E12" s="9"/>
      <c r="F12" s="4">
        <f t="shared" si="3"/>
        <v>714</v>
      </c>
      <c r="G12" s="9">
        <v>714</v>
      </c>
      <c r="H12" s="9"/>
      <c r="I12" s="4">
        <f t="shared" si="4"/>
        <v>714</v>
      </c>
      <c r="J12" s="9">
        <v>714</v>
      </c>
      <c r="K12" s="9"/>
    </row>
    <row r="13" spans="1:11" x14ac:dyDescent="0.25">
      <c r="A13" s="10"/>
      <c r="B13" s="11" t="s">
        <v>21</v>
      </c>
      <c r="C13" s="4">
        <f t="shared" si="0"/>
        <v>0</v>
      </c>
      <c r="D13" s="9"/>
      <c r="E13" s="9"/>
      <c r="F13" s="4">
        <f t="shared" si="3"/>
        <v>0</v>
      </c>
      <c r="G13" s="9"/>
      <c r="H13" s="9"/>
      <c r="I13" s="4">
        <f t="shared" si="4"/>
        <v>0</v>
      </c>
      <c r="J13" s="9"/>
      <c r="K13" s="9"/>
    </row>
    <row r="14" spans="1:11" x14ac:dyDescent="0.25">
      <c r="A14" s="10"/>
      <c r="B14" s="11" t="s">
        <v>22</v>
      </c>
      <c r="C14" s="4">
        <f t="shared" si="0"/>
        <v>0</v>
      </c>
      <c r="D14" s="9"/>
      <c r="E14" s="9"/>
      <c r="F14" s="4">
        <f t="shared" si="3"/>
        <v>0</v>
      </c>
      <c r="G14" s="9"/>
      <c r="H14" s="9"/>
      <c r="I14" s="4">
        <f t="shared" si="4"/>
        <v>0</v>
      </c>
      <c r="J14" s="9"/>
      <c r="K14" s="9"/>
    </row>
    <row r="15" spans="1:11" ht="33.75" customHeight="1" x14ac:dyDescent="0.25">
      <c r="A15" s="10"/>
      <c r="B15" s="13" t="s">
        <v>23</v>
      </c>
      <c r="C15" s="4">
        <f t="shared" si="0"/>
        <v>720</v>
      </c>
      <c r="D15" s="9">
        <f>SUM(D16:D18)</f>
        <v>720</v>
      </c>
      <c r="E15" s="9">
        <f>SUM(E16:E18)</f>
        <v>0</v>
      </c>
      <c r="F15" s="4">
        <f t="shared" si="3"/>
        <v>720</v>
      </c>
      <c r="G15" s="9">
        <v>720</v>
      </c>
      <c r="H15" s="9">
        <f>SUM(H16:H18)</f>
        <v>0</v>
      </c>
      <c r="I15" s="4">
        <f t="shared" si="4"/>
        <v>680</v>
      </c>
      <c r="J15" s="9">
        <v>680</v>
      </c>
      <c r="K15" s="9">
        <f>SUM(K16:K18)</f>
        <v>0</v>
      </c>
    </row>
    <row r="16" spans="1:11" ht="24" customHeight="1" x14ac:dyDescent="0.25">
      <c r="A16" s="10"/>
      <c r="B16" s="13" t="s">
        <v>24</v>
      </c>
      <c r="C16" s="4">
        <f t="shared" si="0"/>
        <v>600</v>
      </c>
      <c r="D16" s="9">
        <v>600</v>
      </c>
      <c r="E16" s="9"/>
      <c r="F16" s="4">
        <f t="shared" si="3"/>
        <v>600</v>
      </c>
      <c r="G16" s="9">
        <v>600</v>
      </c>
      <c r="H16" s="9"/>
      <c r="I16" s="4">
        <f t="shared" si="4"/>
        <v>600</v>
      </c>
      <c r="J16" s="9">
        <v>600</v>
      </c>
      <c r="K16" s="9"/>
    </row>
    <row r="17" spans="1:11" x14ac:dyDescent="0.25">
      <c r="A17" s="10"/>
      <c r="B17" s="11" t="s">
        <v>25</v>
      </c>
      <c r="C17" s="4">
        <f t="shared" si="0"/>
        <v>120</v>
      </c>
      <c r="D17" s="9">
        <v>120</v>
      </c>
      <c r="E17" s="9"/>
      <c r="F17" s="4">
        <f t="shared" si="3"/>
        <v>120</v>
      </c>
      <c r="G17" s="9">
        <v>120</v>
      </c>
      <c r="H17" s="9"/>
      <c r="I17" s="4">
        <f t="shared" si="4"/>
        <v>80</v>
      </c>
      <c r="J17" s="9">
        <v>80</v>
      </c>
      <c r="K17" s="9"/>
    </row>
    <row r="18" spans="1:11" x14ac:dyDescent="0.25">
      <c r="A18" s="10"/>
      <c r="B18" s="11" t="s">
        <v>26</v>
      </c>
      <c r="C18" s="4">
        <f t="shared" si="0"/>
        <v>0</v>
      </c>
      <c r="D18" s="9"/>
      <c r="E18" s="9"/>
      <c r="F18" s="4">
        <f t="shared" si="3"/>
        <v>0</v>
      </c>
      <c r="G18" s="9"/>
      <c r="H18" s="9"/>
      <c r="I18" s="4">
        <f t="shared" si="4"/>
        <v>0</v>
      </c>
      <c r="J18" s="9"/>
      <c r="K18" s="9"/>
    </row>
    <row r="19" spans="1:11" ht="23.25" customHeight="1" x14ac:dyDescent="0.25">
      <c r="A19" s="10"/>
      <c r="B19" s="13" t="s">
        <v>27</v>
      </c>
      <c r="C19" s="4">
        <f t="shared" si="0"/>
        <v>0</v>
      </c>
      <c r="D19" s="9"/>
      <c r="E19" s="9"/>
      <c r="F19" s="4">
        <f t="shared" si="3"/>
        <v>0</v>
      </c>
      <c r="G19" s="9"/>
      <c r="H19" s="9"/>
      <c r="I19" s="4">
        <f t="shared" si="4"/>
        <v>0</v>
      </c>
      <c r="J19" s="9"/>
      <c r="K19" s="9"/>
    </row>
    <row r="20" spans="1:11" ht="27.75" customHeight="1" x14ac:dyDescent="0.25">
      <c r="A20" s="10"/>
      <c r="B20" s="13" t="s">
        <v>28</v>
      </c>
      <c r="C20" s="4">
        <f t="shared" si="0"/>
        <v>0</v>
      </c>
      <c r="D20" s="9"/>
      <c r="E20" s="9"/>
      <c r="F20" s="4">
        <f t="shared" si="3"/>
        <v>0</v>
      </c>
      <c r="G20" s="9"/>
      <c r="H20" s="9"/>
      <c r="I20" s="4">
        <f t="shared" si="4"/>
        <v>0</v>
      </c>
      <c r="J20" s="9"/>
      <c r="K20" s="9"/>
    </row>
    <row r="21" spans="1:11" ht="27" customHeight="1" x14ac:dyDescent="0.25">
      <c r="A21" s="10"/>
      <c r="B21" s="13" t="s">
        <v>29</v>
      </c>
      <c r="C21" s="4">
        <f t="shared" si="0"/>
        <v>826</v>
      </c>
      <c r="D21" s="9">
        <v>826</v>
      </c>
      <c r="E21" s="9"/>
      <c r="F21" s="4">
        <f t="shared" si="3"/>
        <v>826</v>
      </c>
      <c r="G21" s="9">
        <v>826</v>
      </c>
      <c r="H21" s="9"/>
      <c r="I21" s="4">
        <f t="shared" si="4"/>
        <v>825.7</v>
      </c>
      <c r="J21" s="9">
        <v>825.7</v>
      </c>
      <c r="K21" s="9"/>
    </row>
    <row r="22" spans="1:11" ht="36" customHeight="1" x14ac:dyDescent="0.25">
      <c r="A22" s="10"/>
      <c r="B22" s="13" t="s">
        <v>30</v>
      </c>
      <c r="C22" s="4">
        <f t="shared" si="0"/>
        <v>500</v>
      </c>
      <c r="D22" s="9">
        <v>500</v>
      </c>
      <c r="E22" s="9"/>
      <c r="F22" s="4">
        <f t="shared" si="3"/>
        <v>500</v>
      </c>
      <c r="G22" s="9">
        <v>500</v>
      </c>
      <c r="H22" s="9"/>
      <c r="I22" s="4">
        <f t="shared" si="4"/>
        <v>250</v>
      </c>
      <c r="J22" s="9">
        <v>250</v>
      </c>
      <c r="K22" s="9"/>
    </row>
    <row r="23" spans="1:11" x14ac:dyDescent="0.25">
      <c r="A23" s="10"/>
      <c r="B23" s="11" t="s">
        <v>31</v>
      </c>
      <c r="C23" s="14">
        <f t="shared" si="0"/>
        <v>950</v>
      </c>
      <c r="D23" s="9">
        <f t="shared" ref="D23:E23" si="5">SUM(D24:D25)</f>
        <v>950</v>
      </c>
      <c r="E23" s="9">
        <f t="shared" si="5"/>
        <v>0</v>
      </c>
      <c r="F23" s="14">
        <f t="shared" si="3"/>
        <v>950</v>
      </c>
      <c r="G23" s="9">
        <v>950</v>
      </c>
      <c r="H23" s="9">
        <f t="shared" ref="H23" si="6">SUM(H24:H25)</f>
        <v>0</v>
      </c>
      <c r="I23" s="14">
        <f t="shared" si="4"/>
        <v>950</v>
      </c>
      <c r="J23" s="9">
        <v>950</v>
      </c>
      <c r="K23" s="9">
        <f t="shared" ref="K23" si="7">SUM(K24:K25)</f>
        <v>0</v>
      </c>
    </row>
    <row r="24" spans="1:11" x14ac:dyDescent="0.25">
      <c r="A24" s="10"/>
      <c r="B24" s="11" t="s">
        <v>32</v>
      </c>
      <c r="C24" s="14">
        <f t="shared" si="0"/>
        <v>350</v>
      </c>
      <c r="D24" s="9">
        <v>350</v>
      </c>
      <c r="E24" s="9"/>
      <c r="F24" s="14">
        <f t="shared" si="3"/>
        <v>350</v>
      </c>
      <c r="G24" s="9">
        <v>350</v>
      </c>
      <c r="H24" s="9"/>
      <c r="I24" s="14">
        <f t="shared" si="4"/>
        <v>350</v>
      </c>
      <c r="J24" s="9">
        <v>350</v>
      </c>
      <c r="K24" s="9"/>
    </row>
    <row r="25" spans="1:11" x14ac:dyDescent="0.25">
      <c r="A25" s="10"/>
      <c r="B25" s="11" t="s">
        <v>33</v>
      </c>
      <c r="C25" s="14">
        <f t="shared" si="0"/>
        <v>600</v>
      </c>
      <c r="D25" s="9">
        <v>600</v>
      </c>
      <c r="E25" s="9"/>
      <c r="F25" s="14">
        <f t="shared" si="3"/>
        <v>600</v>
      </c>
      <c r="G25" s="9">
        <v>600</v>
      </c>
      <c r="H25" s="9"/>
      <c r="I25" s="14">
        <f t="shared" si="4"/>
        <v>600</v>
      </c>
      <c r="J25" s="9">
        <v>600</v>
      </c>
      <c r="K25" s="9"/>
    </row>
    <row r="26" spans="1:11" x14ac:dyDescent="0.25">
      <c r="A26" s="10"/>
      <c r="B26" s="11" t="s">
        <v>34</v>
      </c>
      <c r="C26" s="4">
        <v>2560</v>
      </c>
      <c r="D26" s="9">
        <v>2560</v>
      </c>
      <c r="E26" s="9">
        <f>SUM(E27:E29)</f>
        <v>0</v>
      </c>
      <c r="F26" s="4">
        <f t="shared" si="3"/>
        <v>2560</v>
      </c>
      <c r="G26" s="9">
        <v>2560</v>
      </c>
      <c r="H26" s="9">
        <f>SUM(H27:H29)</f>
        <v>0</v>
      </c>
      <c r="I26" s="4">
        <f t="shared" si="4"/>
        <v>1819.88</v>
      </c>
      <c r="J26" s="9">
        <v>1819.88</v>
      </c>
      <c r="K26" s="9">
        <f>SUM(K27:K29)</f>
        <v>0</v>
      </c>
    </row>
    <row r="27" spans="1:11" x14ac:dyDescent="0.25">
      <c r="A27" s="10"/>
      <c r="B27" s="11" t="s">
        <v>35</v>
      </c>
      <c r="C27" s="4">
        <f t="shared" si="0"/>
        <v>1000</v>
      </c>
      <c r="D27" s="9">
        <v>1000</v>
      </c>
      <c r="E27" s="9"/>
      <c r="F27" s="4">
        <f t="shared" si="3"/>
        <v>1000</v>
      </c>
      <c r="G27" s="9">
        <v>1000</v>
      </c>
      <c r="H27" s="9"/>
      <c r="I27" s="4">
        <f t="shared" si="4"/>
        <v>778.22</v>
      </c>
      <c r="J27" s="9">
        <v>778.22</v>
      </c>
      <c r="K27" s="9"/>
    </row>
    <row r="28" spans="1:11" x14ac:dyDescent="0.25">
      <c r="A28" s="10"/>
      <c r="B28" s="13" t="s">
        <v>36</v>
      </c>
      <c r="C28" s="4">
        <f t="shared" si="0"/>
        <v>150</v>
      </c>
      <c r="D28" s="9">
        <v>150</v>
      </c>
      <c r="E28" s="9"/>
      <c r="F28" s="4">
        <f t="shared" si="3"/>
        <v>150</v>
      </c>
      <c r="G28" s="9">
        <v>150</v>
      </c>
      <c r="H28" s="9"/>
      <c r="I28" s="4">
        <f t="shared" si="4"/>
        <v>131.66</v>
      </c>
      <c r="J28" s="9">
        <v>131.66</v>
      </c>
      <c r="K28" s="9"/>
    </row>
    <row r="29" spans="1:11" x14ac:dyDescent="0.25">
      <c r="A29" s="10"/>
      <c r="B29" s="13" t="s">
        <v>37</v>
      </c>
      <c r="C29" s="4">
        <f t="shared" si="0"/>
        <v>910</v>
      </c>
      <c r="D29" s="9">
        <v>910</v>
      </c>
      <c r="E29" s="9"/>
      <c r="F29" s="4">
        <f t="shared" si="3"/>
        <v>910</v>
      </c>
      <c r="G29" s="9">
        <v>910</v>
      </c>
      <c r="H29" s="9"/>
      <c r="I29" s="4">
        <f t="shared" si="4"/>
        <v>910</v>
      </c>
      <c r="J29" s="9">
        <v>910</v>
      </c>
      <c r="K29" s="9"/>
    </row>
    <row r="30" spans="1:11" x14ac:dyDescent="0.25">
      <c r="A30" s="10"/>
      <c r="B30" s="11" t="s">
        <v>38</v>
      </c>
      <c r="C30" s="4">
        <f t="shared" si="0"/>
        <v>500</v>
      </c>
      <c r="D30" s="9">
        <v>500</v>
      </c>
      <c r="E30" s="9"/>
      <c r="F30" s="4">
        <f t="shared" si="3"/>
        <v>500</v>
      </c>
      <c r="G30" s="9">
        <v>500</v>
      </c>
      <c r="H30" s="9"/>
      <c r="I30" s="4">
        <f t="shared" si="4"/>
        <v>0</v>
      </c>
      <c r="J30" s="9">
        <v>0</v>
      </c>
      <c r="K30" s="9"/>
    </row>
    <row r="31" spans="1:11" x14ac:dyDescent="0.25">
      <c r="A31" s="10" t="s">
        <v>39</v>
      </c>
      <c r="B31" s="11" t="s">
        <v>40</v>
      </c>
      <c r="C31" s="4">
        <f t="shared" si="0"/>
        <v>0</v>
      </c>
      <c r="D31" s="9"/>
      <c r="E31" s="9"/>
      <c r="F31" s="4">
        <f t="shared" si="3"/>
        <v>0</v>
      </c>
      <c r="G31" s="9"/>
      <c r="H31" s="9"/>
      <c r="I31" s="4">
        <f t="shared" si="4"/>
        <v>0</v>
      </c>
      <c r="J31" s="9"/>
      <c r="K31" s="9"/>
    </row>
    <row r="32" spans="1:11" ht="34.5" customHeight="1" x14ac:dyDescent="0.25">
      <c r="A32" s="10" t="s">
        <v>41</v>
      </c>
      <c r="B32" s="13" t="s">
        <v>42</v>
      </c>
      <c r="C32" s="4">
        <f t="shared" si="0"/>
        <v>0</v>
      </c>
      <c r="D32" s="9"/>
      <c r="E32" s="9"/>
      <c r="F32" s="4">
        <f t="shared" si="3"/>
        <v>0</v>
      </c>
      <c r="G32" s="9"/>
      <c r="H32" s="9"/>
      <c r="I32" s="4">
        <f t="shared" si="4"/>
        <v>0</v>
      </c>
      <c r="J32" s="9"/>
      <c r="K32" s="9"/>
    </row>
    <row r="33" spans="1:11" ht="33" customHeight="1" x14ac:dyDescent="0.25">
      <c r="A33" s="10" t="s">
        <v>43</v>
      </c>
      <c r="B33" s="13" t="s">
        <v>44</v>
      </c>
      <c r="C33" s="4">
        <f t="shared" si="0"/>
        <v>0</v>
      </c>
      <c r="D33" s="9"/>
      <c r="E33" s="9"/>
      <c r="F33" s="4">
        <f t="shared" si="3"/>
        <v>0</v>
      </c>
      <c r="G33" s="9"/>
      <c r="H33" s="9"/>
      <c r="I33" s="4">
        <f t="shared" si="4"/>
        <v>0</v>
      </c>
      <c r="J33" s="9"/>
      <c r="K33" s="9"/>
    </row>
    <row r="34" spans="1:11" ht="33.75" customHeight="1" x14ac:dyDescent="0.25">
      <c r="A34" s="10" t="s">
        <v>45</v>
      </c>
      <c r="B34" s="13" t="s">
        <v>46</v>
      </c>
      <c r="C34" s="4">
        <f t="shared" si="0"/>
        <v>5650</v>
      </c>
      <c r="D34" s="9">
        <v>5650</v>
      </c>
      <c r="E34" s="9">
        <f>SUM(E35:E36)</f>
        <v>0</v>
      </c>
      <c r="F34" s="4">
        <f t="shared" si="3"/>
        <v>5650</v>
      </c>
      <c r="G34" s="9">
        <v>5650</v>
      </c>
      <c r="H34" s="9">
        <f>SUM(H35:H36)</f>
        <v>0</v>
      </c>
      <c r="I34" s="4">
        <f t="shared" si="4"/>
        <v>5649.81</v>
      </c>
      <c r="J34" s="9">
        <v>5649.81</v>
      </c>
      <c r="K34" s="9">
        <f>SUM(K35:K36)</f>
        <v>0</v>
      </c>
    </row>
    <row r="35" spans="1:11" ht="45" customHeight="1" x14ac:dyDescent="0.25">
      <c r="A35" s="10"/>
      <c r="B35" s="13" t="s">
        <v>47</v>
      </c>
      <c r="C35" s="4">
        <f t="shared" si="0"/>
        <v>1500</v>
      </c>
      <c r="D35" s="9">
        <v>1500</v>
      </c>
      <c r="E35" s="9"/>
      <c r="F35" s="4">
        <f t="shared" si="3"/>
        <v>1500</v>
      </c>
      <c r="G35" s="9">
        <v>1500</v>
      </c>
      <c r="H35" s="9"/>
      <c r="I35" s="4">
        <f t="shared" si="4"/>
        <v>1499.81</v>
      </c>
      <c r="J35" s="9">
        <v>1499.81</v>
      </c>
      <c r="K35" s="9"/>
    </row>
    <row r="36" spans="1:11" x14ac:dyDescent="0.25">
      <c r="A36" s="10"/>
      <c r="B36" s="11" t="s">
        <v>48</v>
      </c>
      <c r="C36" s="4">
        <f t="shared" si="0"/>
        <v>4000</v>
      </c>
      <c r="D36" s="9">
        <v>4000</v>
      </c>
      <c r="E36" s="9"/>
      <c r="F36" s="4">
        <f t="shared" si="3"/>
        <v>4000</v>
      </c>
      <c r="G36" s="9">
        <v>4000</v>
      </c>
      <c r="H36" s="9"/>
      <c r="I36" s="4">
        <f t="shared" si="4"/>
        <v>0</v>
      </c>
      <c r="J36" s="9"/>
      <c r="K36" s="9"/>
    </row>
    <row r="37" spans="1:11" x14ac:dyDescent="0.25">
      <c r="A37" s="10"/>
      <c r="B37" s="13" t="s">
        <v>49</v>
      </c>
      <c r="C37" s="4">
        <v>150</v>
      </c>
      <c r="D37" s="9">
        <v>4000</v>
      </c>
      <c r="E37" s="9"/>
      <c r="F37" s="4">
        <f t="shared" si="3"/>
        <v>4000</v>
      </c>
      <c r="G37" s="9">
        <v>4000</v>
      </c>
      <c r="H37" s="9"/>
      <c r="I37" s="4">
        <v>4000</v>
      </c>
      <c r="J37" s="9">
        <v>4000</v>
      </c>
      <c r="K37" s="9"/>
    </row>
    <row r="38" spans="1:11" x14ac:dyDescent="0.25">
      <c r="A38" s="2"/>
      <c r="B38" s="13" t="s">
        <v>50</v>
      </c>
      <c r="C38" s="4">
        <f t="shared" si="0"/>
        <v>150</v>
      </c>
      <c r="D38" s="9">
        <v>150</v>
      </c>
      <c r="E38" s="9"/>
      <c r="F38" s="4">
        <f t="shared" si="3"/>
        <v>150</v>
      </c>
      <c r="G38" s="9">
        <v>150</v>
      </c>
      <c r="H38" s="9"/>
      <c r="I38" s="4">
        <f t="shared" si="4"/>
        <v>150</v>
      </c>
      <c r="J38" s="9">
        <v>150</v>
      </c>
      <c r="K38" s="9"/>
    </row>
    <row r="39" spans="1:11" x14ac:dyDescent="0.25">
      <c r="A39" s="2">
        <v>3</v>
      </c>
      <c r="B39" s="11" t="s">
        <v>51</v>
      </c>
      <c r="C39" s="4">
        <f t="shared" si="0"/>
        <v>0</v>
      </c>
      <c r="D39" s="9">
        <f>SUM(D40:D40)</f>
        <v>0</v>
      </c>
      <c r="E39" s="9">
        <f>SUM(E40:E40)</f>
        <v>0</v>
      </c>
      <c r="F39" s="4">
        <f t="shared" si="3"/>
        <v>0</v>
      </c>
      <c r="G39" s="9">
        <f>SUM(G40:G40)</f>
        <v>0</v>
      </c>
      <c r="H39" s="9">
        <f>SUM(H40:H40)</f>
        <v>0</v>
      </c>
      <c r="I39" s="4">
        <f t="shared" si="4"/>
        <v>0</v>
      </c>
      <c r="J39" s="9"/>
      <c r="K39" s="9">
        <f>SUM(K40:K40)</f>
        <v>0</v>
      </c>
    </row>
    <row r="40" spans="1:11" x14ac:dyDescent="0.25">
      <c r="A40" s="2"/>
      <c r="B40" s="11" t="s">
        <v>52</v>
      </c>
      <c r="C40" s="4">
        <f t="shared" si="0"/>
        <v>0</v>
      </c>
      <c r="D40" s="9"/>
      <c r="E40" s="9"/>
      <c r="F40" s="4">
        <f t="shared" si="3"/>
        <v>0</v>
      </c>
      <c r="G40" s="9"/>
      <c r="H40" s="9"/>
      <c r="I40" s="4">
        <f t="shared" si="4"/>
        <v>0</v>
      </c>
      <c r="J40" s="9"/>
      <c r="K40" s="9"/>
    </row>
    <row r="41" spans="1:11" ht="15.75" thickBot="1" x14ac:dyDescent="0.3">
      <c r="A41" s="15"/>
      <c r="B41" s="16" t="s">
        <v>53</v>
      </c>
      <c r="C41" s="17">
        <f t="shared" si="0"/>
        <v>81000</v>
      </c>
      <c r="D41" s="18">
        <v>81000</v>
      </c>
      <c r="E41" s="18">
        <f>SUM(E39,E38,E7,E6)</f>
        <v>0</v>
      </c>
      <c r="F41" s="17">
        <v>81000</v>
      </c>
      <c r="G41" s="18">
        <v>81000</v>
      </c>
      <c r="H41" s="18">
        <f>SUM(H39,H38,H7,H6)</f>
        <v>0</v>
      </c>
      <c r="I41" s="19">
        <v>79969.47</v>
      </c>
      <c r="J41" s="20">
        <v>79969.47</v>
      </c>
      <c r="K41" s="20">
        <f>SUM(K39,K38,K7,K6)</f>
        <v>0</v>
      </c>
    </row>
    <row r="42" spans="1:11" x14ac:dyDescent="0.25">
      <c r="A42" s="21"/>
      <c r="B42" s="22" t="s">
        <v>7</v>
      </c>
      <c r="C42" s="23">
        <f>SUM(D42:E42)</f>
        <v>81000</v>
      </c>
      <c r="D42" s="24">
        <v>81000</v>
      </c>
      <c r="E42" s="23"/>
      <c r="F42" s="23">
        <f t="shared" ref="F42:F44" si="8">SUM(G42:H42)</f>
        <v>0</v>
      </c>
      <c r="G42" s="24"/>
      <c r="H42" s="23"/>
      <c r="I42" s="23">
        <f t="shared" ref="I42:I44" si="9">SUM(J42:K42)</f>
        <v>0</v>
      </c>
      <c r="J42" s="24"/>
      <c r="K42" s="23"/>
    </row>
    <row r="43" spans="1:11" x14ac:dyDescent="0.25">
      <c r="A43" s="2"/>
      <c r="B43" s="25" t="s">
        <v>54</v>
      </c>
      <c r="C43" s="26">
        <f t="shared" ref="C43:C44" si="10">SUM(D43:E43)</f>
        <v>0</v>
      </c>
      <c r="D43" s="27"/>
      <c r="E43" s="26"/>
      <c r="F43" s="26">
        <f t="shared" si="8"/>
        <v>0</v>
      </c>
      <c r="G43" s="27"/>
      <c r="H43" s="26"/>
      <c r="I43" s="26">
        <f t="shared" si="9"/>
        <v>0</v>
      </c>
      <c r="J43" s="27"/>
      <c r="K43" s="26"/>
    </row>
    <row r="44" spans="1:11" x14ac:dyDescent="0.25">
      <c r="A44" s="2"/>
      <c r="B44" s="22" t="s">
        <v>55</v>
      </c>
      <c r="C44" s="26">
        <f t="shared" si="10"/>
        <v>0</v>
      </c>
      <c r="D44" s="27"/>
      <c r="E44" s="26"/>
      <c r="F44" s="26">
        <f t="shared" si="8"/>
        <v>0</v>
      </c>
      <c r="G44" s="27"/>
      <c r="H44" s="26"/>
      <c r="I44" s="26">
        <f t="shared" si="9"/>
        <v>0</v>
      </c>
      <c r="J44" s="27"/>
      <c r="K44" s="26"/>
    </row>
    <row r="46" spans="1:11" x14ac:dyDescent="0.25">
      <c r="B46" s="28" t="s">
        <v>56</v>
      </c>
    </row>
    <row r="47" spans="1:11" x14ac:dyDescent="0.25">
      <c r="B47" s="29" t="s">
        <v>57</v>
      </c>
    </row>
  </sheetData>
  <mergeCells count="6">
    <mergeCell ref="A1:K1"/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შესრულება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2023-09-12T12:01:20Z</dcterms:modified>
</cp:coreProperties>
</file>