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სარეზერვო\"/>
    </mc:Choice>
  </mc:AlternateContent>
  <bookViews>
    <workbookView xWindow="0" yWindow="0" windowWidth="28800" windowHeight="12330"/>
  </bookViews>
  <sheets>
    <sheet name="სარეზერვო" sheetId="1" r:id="rId1"/>
  </sheets>
  <definedNames>
    <definedName name="_xlnm._FilterDatabase" localSheetId="0" hidden="1">სარეზერვო!$A$4:$F$4</definedName>
    <definedName name="_xlnm.Print_Titles" localSheetId="0">სარეზერვო!$1:$4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0" i="1"/>
  <c r="E15" i="1"/>
  <c r="E12" i="1"/>
  <c r="D7" i="1"/>
  <c r="D26" i="1" l="1"/>
  <c r="E26" i="1"/>
</calcChain>
</file>

<file path=xl/sharedStrings.xml><?xml version="1.0" encoding="utf-8"?>
<sst xmlns="http://schemas.openxmlformats.org/spreadsheetml/2006/main" count="67" uniqueCount="45">
  <si>
    <t>N</t>
  </si>
  <si>
    <t>სოფელ ბაჯიხევში მეწყერისაგან დაზიანებული მისასვლელი ალტერნატიული გზის მოწყობის სამუშაოები</t>
  </si>
  <si>
    <t>ბრძანება N338 16.02.2021წ.</t>
  </si>
  <si>
    <t>მრავალშვილიანი დედებისათვის სასაჩუქრე კალათების შეძენა (ყვავილების კალათა)</t>
  </si>
  <si>
    <t>მრავალშვილიანი დედებისათვის სასაჩუქრე კალათების შეძენა (ტკბილეული)</t>
  </si>
  <si>
    <t>მრავალშვილიანი დედებისათვის საკონდიტრო ნაწარმი ს(ნამცხვრები) შესყიდვა</t>
  </si>
  <si>
    <t>სპორტსმენთა წახალისება</t>
  </si>
  <si>
    <t>ბრძანება N626 07.04.2021წ.  N703  22.04.2021წ.</t>
  </si>
  <si>
    <t>სოციალურად დაუცველი ოჯახებისათვის (ხანდაზმულები, მარტოხელები, შშმ პირები, მრავალშვილიანი 4 და მეტი ბავშვი) სასაჩუქრე კალათების შეძენა</t>
  </si>
  <si>
    <t>ბრძანება N701 22.04.2021წ.</t>
  </si>
  <si>
    <t>სოფელ დიდ ღებსა და სოფელ სორში მდ. რიონისგან დაზიანებული ნაპირსამაგრის სარეაბილიტაციო და კალაპოტის ფორმირების სამუშაოები</t>
  </si>
  <si>
    <t>ბრძანება N733 29.04.2021წ.</t>
  </si>
  <si>
    <t>მეორე მსოფლიო ომის ვეტერანის ბიჭიკო კერესელიძისათვის სასურსათო ნაკრების შეძენა</t>
  </si>
  <si>
    <t>ბრძანება N765 11.05.2021წ.</t>
  </si>
  <si>
    <t>მეორე მსოფლიო ომის ვეტერანის ბიჭიკო კერესელიძისათვის 1(ერთი) ტორტის შესყიდვა</t>
  </si>
  <si>
    <t>ონის მუნიციპალიტეტის სოფელ ჟაშქვაში დაზიანებული წყლის სისტემის რეაბილიტაციის სამუშაოები</t>
  </si>
  <si>
    <t>ბრძანება ბ78. 78211726    21.06.2021წ.</t>
  </si>
  <si>
    <t>სოფელ ნიკორწმინდაში ჩატარებული საცხენოსნო შეჯიბრება მარულასა და დოღში "რაჭის დიდ პრიზზე" ორგანიზატორობისათვის ფინანსური დახმარება</t>
  </si>
  <si>
    <t>ბრძანება ბ78. 78211964  15.07.2021წ.</t>
  </si>
  <si>
    <t>სოფელ გომში დაზიანებული წყლის სისტემის რეაბილიტაცია</t>
  </si>
  <si>
    <t>ბრძანება ბ78. 782122823 16.08.2021წ.</t>
  </si>
  <si>
    <t>სოფელ კვაშხიეთში დაზიანებული ადმინისტრაციული შენობის რეაბილიტაციის სამუშაოები</t>
  </si>
  <si>
    <t>ბრძანება ბ78. 78212326 23.08.2021წ.</t>
  </si>
  <si>
    <t>ავტომობილი შკოდა სკაუტის (AA-372-CC) სარემონტო სამუშაოები</t>
  </si>
  <si>
    <t>ბრძანება ბ78. 782124314 31.08.2021წ.</t>
  </si>
  <si>
    <t>ა(ა)იპ ონის მუნიციპალიტეტის საზოგადოებრივი ჯანდაცვის ცენტრის შენობის შიდა კოსმეტიკური რემონტი</t>
  </si>
  <si>
    <t>ბრძანება ბ78. 782124625 03.09.2021წ.</t>
  </si>
  <si>
    <t>კამპანია ,,პანდემია, მსოფლიო და ისტორია" ფინანსური მხარდაჭერის მიზნით</t>
  </si>
  <si>
    <t>ბრძანება ბ78.782129215  19.10.2021წ.</t>
  </si>
  <si>
    <t>სოფელ ღარში ხანდაზმულობის გამო დაზიანებული წყლის მილის რეაბილიტაცია, მოვლა შენახვა</t>
  </si>
  <si>
    <t>ბრძანება ბ78.78212991  26.10.2021წ.</t>
  </si>
  <si>
    <t>სოფელ გლოლაში სავარგულებთან დამაკავშირებელი გზის რეაბილიტაცია</t>
  </si>
  <si>
    <t>ბრძანება ბ78.78213142  10.11.2021წ.</t>
  </si>
  <si>
    <t xml:space="preserve">გ.მაისურაძის ქუჩა N1-ში მცხოვრებ პირთა მიერ გახარჯული ელექტროენერგიის საფასურის გადახდა </t>
  </si>
  <si>
    <t>ბრძანება ბ78.78213512 17.12.2021წ.</t>
  </si>
  <si>
    <t>ონის მუნიციპალიტეტში სოფლის შიდა გზების წმენდის სამუშაოები</t>
  </si>
  <si>
    <t>ბრძანება ბ78.782135421  20.12.2021წ.</t>
  </si>
  <si>
    <t>საბიუჯეტო ორგანიზაციის დასახელება</t>
  </si>
  <si>
    <t>ონის მუნიციპალიტეტი</t>
  </si>
  <si>
    <t>გამოყოფილი თანხების დანიშნულების შინაარსი</t>
  </si>
  <si>
    <t>გამოყოფილი თანხა</t>
  </si>
  <si>
    <t>ათვისებული თანხა</t>
  </si>
  <si>
    <t>2021წლის ონის მუნიციპალიტეტის ბიუჯეტის ადგილობრივი სარეზერვო ფონდიდან გამოყოფილი და ათვისებული თანხების შესახებ</t>
  </si>
  <si>
    <t>მერის ბრძანების N და თარიღი</t>
  </si>
  <si>
    <t xml:space="preserve">ბრძანება N406 02.03.2021წ.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</si>
</sst>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b/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" sqref="L3"/>
    </sheetView>
  </sheetViews>
  <sheetFormatPr defaultRowHeight="15" x14ac:dyDescent="0.3"/>
  <cols>
    <col min="1" max="1" width="3.5703125" style="9" customWidth="1"/>
    <col min="2" max="2" width="26.140625" style="9" customWidth="1"/>
    <col min="3" max="3" width="52.7109375" style="1" customWidth="1"/>
    <col min="4" max="4" width="16.5703125" style="1" customWidth="1"/>
    <col min="5" max="5" width="13.85546875" style="1" customWidth="1"/>
    <col min="6" max="6" width="21.7109375" style="10" customWidth="1"/>
    <col min="7" max="7" width="11.5703125" style="1" customWidth="1"/>
    <col min="8" max="11" width="9.140625" style="1" customWidth="1"/>
    <col min="12" max="16384" width="9.140625" style="1"/>
  </cols>
  <sheetData>
    <row r="1" spans="1:6" ht="35.25" customHeight="1" x14ac:dyDescent="0.3">
      <c r="A1" s="17" t="s">
        <v>42</v>
      </c>
      <c r="B1" s="17"/>
      <c r="C1" s="17"/>
      <c r="D1" s="17"/>
      <c r="E1" s="17"/>
      <c r="F1" s="17"/>
    </row>
    <row r="2" spans="1:6" ht="18" customHeight="1" x14ac:dyDescent="0.3">
      <c r="A2" s="18" t="s">
        <v>0</v>
      </c>
      <c r="B2" s="3"/>
      <c r="C2" s="18" t="s">
        <v>39</v>
      </c>
      <c r="D2" s="18" t="s">
        <v>40</v>
      </c>
      <c r="E2" s="18" t="s">
        <v>41</v>
      </c>
      <c r="F2" s="18" t="s">
        <v>43</v>
      </c>
    </row>
    <row r="3" spans="1:6" ht="45" customHeight="1" x14ac:dyDescent="0.3">
      <c r="A3" s="19"/>
      <c r="B3" s="2" t="s">
        <v>37</v>
      </c>
      <c r="C3" s="19"/>
      <c r="D3" s="19"/>
      <c r="E3" s="19"/>
      <c r="F3" s="19"/>
    </row>
    <row r="4" spans="1:6" ht="13.5" customHeight="1" x14ac:dyDescent="0.3">
      <c r="A4" s="3">
        <v>1</v>
      </c>
      <c r="B4" s="3"/>
      <c r="C4" s="3">
        <v>2</v>
      </c>
      <c r="D4" s="3">
        <v>8</v>
      </c>
      <c r="E4" s="3">
        <v>9</v>
      </c>
      <c r="F4" s="4">
        <v>15</v>
      </c>
    </row>
    <row r="5" spans="1:6" ht="32.25" customHeight="1" x14ac:dyDescent="0.3">
      <c r="A5" s="5">
        <v>1</v>
      </c>
      <c r="B5" s="5" t="s">
        <v>38</v>
      </c>
      <c r="C5" s="6" t="s">
        <v>1</v>
      </c>
      <c r="D5" s="5">
        <v>12210.7</v>
      </c>
      <c r="E5" s="5">
        <v>12210.7</v>
      </c>
      <c r="F5" s="7" t="s">
        <v>2</v>
      </c>
    </row>
    <row r="6" spans="1:6" ht="30.75" customHeight="1" x14ac:dyDescent="0.3">
      <c r="A6" s="11">
        <v>2</v>
      </c>
      <c r="B6" s="5" t="s">
        <v>38</v>
      </c>
      <c r="C6" s="6" t="s">
        <v>3</v>
      </c>
      <c r="D6" s="5">
        <v>250</v>
      </c>
      <c r="E6" s="5">
        <v>250</v>
      </c>
      <c r="F6" s="14" t="s">
        <v>44</v>
      </c>
    </row>
    <row r="7" spans="1:6" ht="30.75" customHeight="1" x14ac:dyDescent="0.3">
      <c r="A7" s="12"/>
      <c r="B7" s="5" t="s">
        <v>38</v>
      </c>
      <c r="C7" s="6" t="s">
        <v>4</v>
      </c>
      <c r="D7" s="5">
        <f>316+124</f>
        <v>440</v>
      </c>
      <c r="E7" s="5">
        <v>316</v>
      </c>
      <c r="F7" s="15"/>
    </row>
    <row r="8" spans="1:6" ht="30.75" customHeight="1" x14ac:dyDescent="0.3">
      <c r="A8" s="13"/>
      <c r="B8" s="5" t="s">
        <v>38</v>
      </c>
      <c r="C8" s="6" t="s">
        <v>5</v>
      </c>
      <c r="D8" s="5">
        <v>60</v>
      </c>
      <c r="E8" s="5">
        <v>60</v>
      </c>
      <c r="F8" s="16"/>
    </row>
    <row r="9" spans="1:6" ht="30.75" customHeight="1" x14ac:dyDescent="0.3">
      <c r="A9" s="5">
        <v>3</v>
      </c>
      <c r="B9" s="5" t="s">
        <v>38</v>
      </c>
      <c r="C9" s="5" t="s">
        <v>6</v>
      </c>
      <c r="D9" s="5">
        <v>2800</v>
      </c>
      <c r="E9" s="5">
        <v>2800</v>
      </c>
      <c r="F9" s="7" t="s">
        <v>7</v>
      </c>
    </row>
    <row r="10" spans="1:6" ht="45.75" customHeight="1" x14ac:dyDescent="0.3">
      <c r="A10" s="5">
        <v>4</v>
      </c>
      <c r="B10" s="5" t="s">
        <v>38</v>
      </c>
      <c r="C10" s="6" t="s">
        <v>8</v>
      </c>
      <c r="D10" s="5">
        <v>1910</v>
      </c>
      <c r="E10" s="5">
        <v>1910</v>
      </c>
      <c r="F10" s="7" t="s">
        <v>9</v>
      </c>
    </row>
    <row r="11" spans="1:6" ht="45.75" customHeight="1" x14ac:dyDescent="0.3">
      <c r="A11" s="5">
        <v>5</v>
      </c>
      <c r="B11" s="5" t="s">
        <v>38</v>
      </c>
      <c r="C11" s="6" t="s">
        <v>8</v>
      </c>
      <c r="D11" s="5">
        <v>715.2</v>
      </c>
      <c r="E11" s="5">
        <v>715.2</v>
      </c>
      <c r="F11" s="7" t="s">
        <v>9</v>
      </c>
    </row>
    <row r="12" spans="1:6" ht="45.75" customHeight="1" x14ac:dyDescent="0.3">
      <c r="A12" s="5">
        <v>6</v>
      </c>
      <c r="B12" s="5" t="s">
        <v>38</v>
      </c>
      <c r="C12" s="6" t="s">
        <v>10</v>
      </c>
      <c r="D12" s="5">
        <v>45975.6</v>
      </c>
      <c r="E12" s="5">
        <f>41000+762.98</f>
        <v>41762.980000000003</v>
      </c>
      <c r="F12" s="7" t="s">
        <v>11</v>
      </c>
    </row>
    <row r="13" spans="1:6" ht="30.75" customHeight="1" x14ac:dyDescent="0.3">
      <c r="A13" s="5">
        <v>7</v>
      </c>
      <c r="B13" s="5" t="s">
        <v>38</v>
      </c>
      <c r="C13" s="6" t="s">
        <v>12</v>
      </c>
      <c r="D13" s="11">
        <v>158</v>
      </c>
      <c r="E13" s="5">
        <v>127.2</v>
      </c>
      <c r="F13" s="14" t="s">
        <v>13</v>
      </c>
    </row>
    <row r="14" spans="1:6" ht="30.75" customHeight="1" x14ac:dyDescent="0.3">
      <c r="A14" s="5">
        <v>8</v>
      </c>
      <c r="B14" s="5" t="s">
        <v>38</v>
      </c>
      <c r="C14" s="6" t="s">
        <v>14</v>
      </c>
      <c r="D14" s="13"/>
      <c r="E14" s="5">
        <v>30</v>
      </c>
      <c r="F14" s="16"/>
    </row>
    <row r="15" spans="1:6" ht="30.75" customHeight="1" x14ac:dyDescent="0.3">
      <c r="A15" s="5">
        <v>9</v>
      </c>
      <c r="B15" s="5" t="s">
        <v>38</v>
      </c>
      <c r="C15" s="6" t="s">
        <v>15</v>
      </c>
      <c r="D15" s="5">
        <v>7057.7</v>
      </c>
      <c r="E15" s="5">
        <f>6901.65+156</f>
        <v>7057.65</v>
      </c>
      <c r="F15" s="7" t="s">
        <v>16</v>
      </c>
    </row>
    <row r="16" spans="1:6" ht="45" customHeight="1" x14ac:dyDescent="0.3">
      <c r="A16" s="5">
        <v>10</v>
      </c>
      <c r="B16" s="5" t="s">
        <v>38</v>
      </c>
      <c r="C16" s="6" t="s">
        <v>17</v>
      </c>
      <c r="D16" s="5">
        <v>1500</v>
      </c>
      <c r="E16" s="5">
        <v>1500</v>
      </c>
      <c r="F16" s="7" t="s">
        <v>18</v>
      </c>
    </row>
    <row r="17" spans="1:6" ht="31.5" customHeight="1" x14ac:dyDescent="0.3">
      <c r="A17" s="5">
        <v>11</v>
      </c>
      <c r="B17" s="5" t="s">
        <v>38</v>
      </c>
      <c r="C17" s="6" t="s">
        <v>19</v>
      </c>
      <c r="D17" s="5">
        <v>4748.5</v>
      </c>
      <c r="E17" s="5">
        <v>4024.1</v>
      </c>
      <c r="F17" s="7" t="s">
        <v>20</v>
      </c>
    </row>
    <row r="18" spans="1:6" ht="31.5" customHeight="1" x14ac:dyDescent="0.3">
      <c r="A18" s="5">
        <v>12</v>
      </c>
      <c r="B18" s="5" t="s">
        <v>38</v>
      </c>
      <c r="C18" s="6" t="s">
        <v>21</v>
      </c>
      <c r="D18" s="5">
        <v>3986.1</v>
      </c>
      <c r="E18" s="5"/>
      <c r="F18" s="7" t="s">
        <v>22</v>
      </c>
    </row>
    <row r="19" spans="1:6" ht="31.5" customHeight="1" x14ac:dyDescent="0.3">
      <c r="A19" s="5">
        <v>13</v>
      </c>
      <c r="B19" s="5" t="s">
        <v>38</v>
      </c>
      <c r="C19" s="6" t="s">
        <v>23</v>
      </c>
      <c r="D19" s="5">
        <v>3103</v>
      </c>
      <c r="E19" s="5">
        <v>3103</v>
      </c>
      <c r="F19" s="7" t="s">
        <v>24</v>
      </c>
    </row>
    <row r="20" spans="1:6" ht="31.5" customHeight="1" x14ac:dyDescent="0.3">
      <c r="A20" s="5">
        <v>14</v>
      </c>
      <c r="B20" s="5" t="s">
        <v>38</v>
      </c>
      <c r="C20" s="6" t="s">
        <v>25</v>
      </c>
      <c r="D20" s="5">
        <v>9551.6</v>
      </c>
      <c r="E20" s="5">
        <f>8201.1+86</f>
        <v>8287.1</v>
      </c>
      <c r="F20" s="7" t="s">
        <v>26</v>
      </c>
    </row>
    <row r="21" spans="1:6" ht="31.5" customHeight="1" x14ac:dyDescent="0.3">
      <c r="A21" s="5">
        <v>15</v>
      </c>
      <c r="B21" s="5" t="s">
        <v>38</v>
      </c>
      <c r="C21" s="6" t="s">
        <v>27</v>
      </c>
      <c r="D21" s="5">
        <v>2500</v>
      </c>
      <c r="E21" s="5">
        <v>2500</v>
      </c>
      <c r="F21" s="7" t="s">
        <v>28</v>
      </c>
    </row>
    <row r="22" spans="1:6" ht="31.5" customHeight="1" x14ac:dyDescent="0.3">
      <c r="A22" s="5">
        <v>16</v>
      </c>
      <c r="B22" s="5" t="s">
        <v>38</v>
      </c>
      <c r="C22" s="6" t="s">
        <v>29</v>
      </c>
      <c r="D22" s="5">
        <v>1995</v>
      </c>
      <c r="E22" s="5">
        <v>1992</v>
      </c>
      <c r="F22" s="7" t="s">
        <v>30</v>
      </c>
    </row>
    <row r="23" spans="1:6" ht="29.25" customHeight="1" x14ac:dyDescent="0.3">
      <c r="A23" s="5">
        <v>17</v>
      </c>
      <c r="B23" s="5" t="s">
        <v>38</v>
      </c>
      <c r="C23" s="6" t="s">
        <v>31</v>
      </c>
      <c r="D23" s="5">
        <v>4839.53</v>
      </c>
      <c r="E23" s="5">
        <f>4101.3+738.23</f>
        <v>4839.5300000000007</v>
      </c>
      <c r="F23" s="7" t="s">
        <v>32</v>
      </c>
    </row>
    <row r="24" spans="1:6" ht="31.5" customHeight="1" x14ac:dyDescent="0.3">
      <c r="A24" s="5">
        <v>18</v>
      </c>
      <c r="B24" s="5" t="s">
        <v>38</v>
      </c>
      <c r="C24" s="6" t="s">
        <v>33</v>
      </c>
      <c r="D24" s="5">
        <v>741</v>
      </c>
      <c r="E24" s="5">
        <v>740.97</v>
      </c>
      <c r="F24" s="7" t="s">
        <v>34</v>
      </c>
    </row>
    <row r="25" spans="1:6" ht="33.75" customHeight="1" x14ac:dyDescent="0.3">
      <c r="A25" s="5">
        <v>19</v>
      </c>
      <c r="B25" s="5" t="s">
        <v>38</v>
      </c>
      <c r="C25" s="6" t="s">
        <v>35</v>
      </c>
      <c r="D25" s="5">
        <v>3990</v>
      </c>
      <c r="E25" s="5">
        <v>3971.29</v>
      </c>
      <c r="F25" s="7" t="s">
        <v>36</v>
      </c>
    </row>
    <row r="26" spans="1:6" s="9" customFormat="1" ht="30.75" customHeight="1" x14ac:dyDescent="0.25">
      <c r="A26" s="5"/>
      <c r="B26" s="5"/>
      <c r="C26" s="5"/>
      <c r="D26" s="5">
        <f>SUM(D5:D25)</f>
        <v>108531.93000000001</v>
      </c>
      <c r="E26" s="5">
        <f>SUM(E5:E25)</f>
        <v>98197.72</v>
      </c>
      <c r="F26" s="8"/>
    </row>
  </sheetData>
  <autoFilter ref="A4:F4"/>
  <mergeCells count="10">
    <mergeCell ref="A1:F1"/>
    <mergeCell ref="A2:A3"/>
    <mergeCell ref="C2:C3"/>
    <mergeCell ref="D2:D3"/>
    <mergeCell ref="E2:E3"/>
    <mergeCell ref="F2:F3"/>
    <mergeCell ref="A6:A8"/>
    <mergeCell ref="F6:F8"/>
    <mergeCell ref="D13:D14"/>
    <mergeCell ref="F13:F14"/>
  </mergeCells>
  <pageMargins left="0.15748031496063" right="0.15748031496063" top="0.196850393700787" bottom="0.15748031496063" header="0.196850393700787" footer="0.1574803149606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სარეზერვო</vt:lpstr>
      <vt:lpstr>სარეზერვო!Print_Titles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Gugeshashvili</dc:creator>
  <cp:lastModifiedBy>Nino Metreveli</cp:lastModifiedBy>
  <dcterms:created xsi:type="dcterms:W3CDTF">2023-04-07T06:27:30Z</dcterms:created>
  <dcterms:modified xsi:type="dcterms:W3CDTF">2023-05-02T13:31:48Z</dcterms:modified>
</cp:coreProperties>
</file>