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ბიუჯეტი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/>
  <c r="C26"/>
  <c r="C25"/>
  <c r="C30"/>
  <c r="C35"/>
  <c r="C12"/>
  <c r="C13"/>
  <c r="C14"/>
  <c r="C15"/>
  <c r="C16"/>
  <c r="C17"/>
  <c r="C18"/>
  <c r="C19"/>
  <c r="C20"/>
  <c r="C11"/>
  <c r="C36"/>
  <c r="C8"/>
  <c r="C6"/>
  <c r="C27" l="1"/>
  <c r="E34"/>
  <c r="C40" l="1"/>
  <c r="C39"/>
  <c r="C38"/>
  <c r="D34"/>
  <c r="C32"/>
  <c r="C29"/>
  <c r="C28"/>
  <c r="E24"/>
  <c r="C23"/>
  <c r="C22"/>
  <c r="E21"/>
  <c r="D21"/>
  <c r="C9"/>
  <c r="C24" l="1"/>
  <c r="E10"/>
  <c r="E7" s="1"/>
  <c r="E42" s="1"/>
  <c r="C34"/>
  <c r="C21"/>
  <c r="C31"/>
  <c r="D10"/>
  <c r="C10" l="1"/>
  <c r="D7"/>
  <c r="D42" l="1"/>
  <c r="C7"/>
  <c r="C42" s="1"/>
</calcChain>
</file>

<file path=xl/sharedStrings.xml><?xml version="1.0" encoding="utf-8"?>
<sst xmlns="http://schemas.openxmlformats.org/spreadsheetml/2006/main" count="58" uniqueCount="57">
  <si>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</si>
  <si>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</si>
  <si>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</si>
  <si>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</si>
  <si>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</si>
  <si>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</si>
  <si>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</si>
  <si>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</si>
  <si>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</si>
  <si>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</si>
  <si>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</si>
  <si>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</si>
  <si>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</si>
  <si>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</si>
  <si>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</si>
  <si>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</si>
  <si>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</si>
  <si>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</si>
  <si>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</si>
  <si>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</si>
  <si>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</si>
  <si>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</si>
  <si>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</si>
  <si>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</si>
  <si>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</si>
  <si>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</si>
  <si>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</si>
  <si>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</si>
  <si>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</si>
  <si>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</si>
  <si>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</si>
  <si>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</si>
  <si>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</si>
  <si>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</si>
  <si>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</si>
  <si>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</si>
  <si>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</si>
  <si>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</si>
  <si>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</si>
  <si>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</si>
  <si>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</si>
  <si>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</si>
  <si>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</si>
  <si>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</si>
  <si>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</si>
  <si>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</si>
  <si>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საქ.და მომსახურება</t>
  </si>
  <si>
    <t xml:space="preserve"> - ქირავნობის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</si>
  <si>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</si>
  <si>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</si>
  <si>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</si>
  <si>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</si>
  <si>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</si>
  <si>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შენიშვნა</t>
  </si>
  <si>
    <t>ლეპტოპის შეძენის ხარჯი</t>
  </si>
  <si>
    <t>ა(ა)ი პ -" ონის მუნიციპალიტეტის მოსწავლე-ახალგაზრდობის სახლის" 2022 წლის ბიუჯეტი</t>
  </si>
  <si>
    <t>ასოცირებული საწევრო გადასახადი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</si>
</sst>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9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3" fontId="4" fillId="0" borderId="7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3" fontId="3" fillId="0" borderId="1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topLeftCell="A10" workbookViewId="0">
      <selection activeCell="C9" sqref="C9"/>
    </sheetView>
  </sheetViews>
  <sheetFormatPr defaultRowHeight="15"/>
  <cols>
    <col min="1" max="1" width="5" customWidth="1"/>
    <col min="2" max="2" width="55.28515625" customWidth="1"/>
    <col min="3" max="5" width="10.85546875" customWidth="1"/>
    <col min="6" max="6" width="14.42578125" customWidth="1"/>
  </cols>
  <sheetData>
    <row r="1" spans="1:6" ht="25.5" customHeight="1">
      <c r="A1" s="29" t="s">
        <v>55</v>
      </c>
      <c r="B1" s="29"/>
      <c r="C1" s="29"/>
      <c r="D1" s="29"/>
      <c r="E1" s="29"/>
      <c r="F1" s="29"/>
    </row>
    <row r="2" spans="1:6" ht="32.25" customHeight="1">
      <c r="A2" s="30" t="s">
        <v>0</v>
      </c>
      <c r="B2" s="32" t="s">
        <v>1</v>
      </c>
      <c r="C2" s="34" t="s">
        <v>2</v>
      </c>
      <c r="D2" s="35"/>
      <c r="E2" s="36"/>
      <c r="F2" s="37" t="s">
        <v>53</v>
      </c>
    </row>
    <row r="3" spans="1:6" ht="27.75" customHeight="1" thickBot="1">
      <c r="A3" s="31"/>
      <c r="B3" s="33"/>
      <c r="C3" s="2" t="s">
        <v>3</v>
      </c>
      <c r="D3" s="2" t="s">
        <v>4</v>
      </c>
      <c r="E3" s="2" t="s">
        <v>5</v>
      </c>
      <c r="F3" s="38"/>
    </row>
    <row r="4" spans="1:6" ht="17.25" customHeight="1" thickTop="1">
      <c r="A4" s="1"/>
      <c r="B4" s="3" t="s">
        <v>6</v>
      </c>
      <c r="C4" s="4">
        <v>170</v>
      </c>
      <c r="D4" s="5">
        <v>170</v>
      </c>
      <c r="E4" s="5"/>
      <c r="F4" s="4"/>
    </row>
    <row r="5" spans="1:6" ht="17.25" customHeight="1">
      <c r="A5" s="1"/>
      <c r="B5" s="6" t="s">
        <v>7</v>
      </c>
      <c r="C5" s="4">
        <v>15</v>
      </c>
      <c r="D5" s="4">
        <v>15</v>
      </c>
      <c r="E5" s="4"/>
      <c r="F5" s="4"/>
    </row>
    <row r="6" spans="1:6" ht="17.25" customHeight="1">
      <c r="A6" s="1">
        <v>1</v>
      </c>
      <c r="B6" s="6" t="s">
        <v>8</v>
      </c>
      <c r="C6" s="4">
        <f>D6</f>
        <v>36840</v>
      </c>
      <c r="D6" s="7">
        <v>36840</v>
      </c>
      <c r="E6" s="7"/>
      <c r="F6" s="4"/>
    </row>
    <row r="7" spans="1:6" ht="17.25" customHeight="1">
      <c r="A7" s="1">
        <v>2</v>
      </c>
      <c r="B7" s="6" t="s">
        <v>9</v>
      </c>
      <c r="C7" s="4">
        <f t="shared" ref="C7:C10" si="0">SUM(D7:E7)</f>
        <v>22838</v>
      </c>
      <c r="D7" s="7">
        <f t="shared" ref="D7:E7" si="1">SUM(D8:D10,D28:D31,D34)</f>
        <v>17160</v>
      </c>
      <c r="E7" s="7">
        <f t="shared" si="1"/>
        <v>5678</v>
      </c>
      <c r="F7" s="4"/>
    </row>
    <row r="8" spans="1:6" ht="17.25" customHeight="1">
      <c r="A8" s="8" t="s">
        <v>10</v>
      </c>
      <c r="B8" s="9" t="s">
        <v>11</v>
      </c>
      <c r="C8" s="4">
        <f t="shared" si="0"/>
        <v>8370</v>
      </c>
      <c r="D8" s="7">
        <v>5110</v>
      </c>
      <c r="E8" s="7">
        <v>3260</v>
      </c>
      <c r="F8" s="4"/>
    </row>
    <row r="9" spans="1:6" ht="17.25" customHeight="1">
      <c r="A9" s="8" t="s">
        <v>12</v>
      </c>
      <c r="B9" s="9" t="s">
        <v>13</v>
      </c>
      <c r="C9" s="4">
        <f t="shared" si="0"/>
        <v>125</v>
      </c>
      <c r="D9" s="7">
        <v>125</v>
      </c>
      <c r="E9" s="7"/>
      <c r="F9" s="4"/>
    </row>
    <row r="10" spans="1:6" ht="17.25" customHeight="1">
      <c r="A10" s="8" t="s">
        <v>14</v>
      </c>
      <c r="B10" s="9" t="s">
        <v>15</v>
      </c>
      <c r="C10" s="4">
        <f t="shared" si="0"/>
        <v>6838</v>
      </c>
      <c r="D10" s="7">
        <f>SUM(D11:D15,D18:D21,D24)</f>
        <v>4670</v>
      </c>
      <c r="E10" s="7">
        <f t="shared" ref="E10" si="2">SUM(E11:E15,E18:E21,E24)</f>
        <v>2168</v>
      </c>
      <c r="F10" s="7"/>
    </row>
    <row r="11" spans="1:6" ht="17.25" customHeight="1">
      <c r="A11" s="8"/>
      <c r="B11" s="9" t="s">
        <v>16</v>
      </c>
      <c r="C11" s="4">
        <f>D11+E11</f>
        <v>518</v>
      </c>
      <c r="D11" s="7">
        <v>200</v>
      </c>
      <c r="E11" s="7">
        <v>318</v>
      </c>
      <c r="F11" s="4"/>
    </row>
    <row r="12" spans="1:6" ht="17.25" customHeight="1">
      <c r="A12" s="8"/>
      <c r="B12" s="9" t="s">
        <v>17</v>
      </c>
      <c r="C12" s="4">
        <f t="shared" ref="C12:C20" si="3">D12+E12</f>
        <v>0</v>
      </c>
      <c r="D12" s="7"/>
      <c r="E12" s="7"/>
      <c r="F12" s="4"/>
    </row>
    <row r="13" spans="1:6" ht="17.25" customHeight="1">
      <c r="A13" s="8"/>
      <c r="B13" s="9" t="s">
        <v>18</v>
      </c>
      <c r="C13" s="4">
        <f t="shared" si="3"/>
        <v>0</v>
      </c>
      <c r="D13" s="7"/>
      <c r="E13" s="7"/>
      <c r="F13" s="4"/>
    </row>
    <row r="14" spans="1:6" ht="17.25" customHeight="1">
      <c r="A14" s="8"/>
      <c r="B14" s="9" t="s">
        <v>19</v>
      </c>
      <c r="C14" s="4">
        <f t="shared" si="3"/>
        <v>0</v>
      </c>
      <c r="D14" s="7"/>
      <c r="E14" s="7"/>
      <c r="F14" s="4"/>
    </row>
    <row r="15" spans="1:6" ht="22.5" customHeight="1">
      <c r="A15" s="8"/>
      <c r="B15" s="10" t="s">
        <v>20</v>
      </c>
      <c r="C15" s="4">
        <f t="shared" si="3"/>
        <v>0</v>
      </c>
      <c r="D15" s="7"/>
      <c r="E15" s="7"/>
      <c r="F15" s="4"/>
    </row>
    <row r="16" spans="1:6" ht="17.25" customHeight="1">
      <c r="A16" s="8"/>
      <c r="B16" s="10" t="s">
        <v>21</v>
      </c>
      <c r="C16" s="4">
        <f t="shared" si="3"/>
        <v>0</v>
      </c>
      <c r="D16" s="7"/>
      <c r="E16" s="7"/>
      <c r="F16" s="4"/>
    </row>
    <row r="17" spans="1:6" ht="17.25" customHeight="1">
      <c r="A17" s="8"/>
      <c r="B17" s="9" t="s">
        <v>22</v>
      </c>
      <c r="C17" s="4">
        <f t="shared" si="3"/>
        <v>0</v>
      </c>
      <c r="D17" s="7"/>
      <c r="E17" s="7"/>
      <c r="F17" s="4"/>
    </row>
    <row r="18" spans="1:6" ht="17.25" customHeight="1">
      <c r="A18" s="8"/>
      <c r="B18" s="10" t="s">
        <v>23</v>
      </c>
      <c r="C18" s="4">
        <f t="shared" si="3"/>
        <v>1370</v>
      </c>
      <c r="D18" s="7">
        <v>1020</v>
      </c>
      <c r="E18" s="7">
        <v>350</v>
      </c>
      <c r="F18" s="4"/>
    </row>
    <row r="19" spans="1:6" ht="17.25" customHeight="1">
      <c r="A19" s="8"/>
      <c r="B19" s="10" t="s">
        <v>24</v>
      </c>
      <c r="C19" s="4">
        <f t="shared" si="3"/>
        <v>800</v>
      </c>
      <c r="D19" s="7">
        <v>300</v>
      </c>
      <c r="E19" s="7">
        <v>500</v>
      </c>
      <c r="F19" s="4"/>
    </row>
    <row r="20" spans="1:6" ht="27" customHeight="1">
      <c r="A20" s="8"/>
      <c r="B20" s="10" t="s">
        <v>25</v>
      </c>
      <c r="C20" s="4">
        <f t="shared" si="3"/>
        <v>1100</v>
      </c>
      <c r="D20" s="7">
        <v>1100</v>
      </c>
      <c r="E20" s="7"/>
      <c r="F20" s="4"/>
    </row>
    <row r="21" spans="1:6" ht="17.25" customHeight="1">
      <c r="A21" s="8"/>
      <c r="B21" s="9" t="s">
        <v>26</v>
      </c>
      <c r="C21" s="11">
        <f t="shared" ref="C21:C40" si="4">SUM(D21:E21)</f>
        <v>750</v>
      </c>
      <c r="D21" s="7">
        <f t="shared" ref="D21:E21" si="5">SUM(D22:D23)</f>
        <v>750</v>
      </c>
      <c r="E21" s="7">
        <f t="shared" si="5"/>
        <v>0</v>
      </c>
      <c r="F21" s="11"/>
    </row>
    <row r="22" spans="1:6" ht="17.25" customHeight="1">
      <c r="A22" s="8"/>
      <c r="B22" s="9" t="s">
        <v>27</v>
      </c>
      <c r="C22" s="11">
        <f t="shared" si="4"/>
        <v>150</v>
      </c>
      <c r="D22" s="7">
        <v>150</v>
      </c>
      <c r="E22" s="7"/>
      <c r="F22" s="11"/>
    </row>
    <row r="23" spans="1:6" ht="17.25" customHeight="1">
      <c r="A23" s="8"/>
      <c r="B23" s="9" t="s">
        <v>28</v>
      </c>
      <c r="C23" s="11">
        <f t="shared" si="4"/>
        <v>600</v>
      </c>
      <c r="D23" s="7">
        <v>600</v>
      </c>
      <c r="E23" s="7"/>
      <c r="F23" s="11"/>
    </row>
    <row r="24" spans="1:6" ht="17.25" customHeight="1">
      <c r="A24" s="8"/>
      <c r="B24" s="9" t="s">
        <v>29</v>
      </c>
      <c r="C24" s="4">
        <f t="shared" si="4"/>
        <v>2300</v>
      </c>
      <c r="D24" s="7">
        <f>D25+D26+D27</f>
        <v>1300</v>
      </c>
      <c r="E24" s="7">
        <f>SUM(E25:E27)</f>
        <v>1000</v>
      </c>
      <c r="F24" s="4"/>
    </row>
    <row r="25" spans="1:6" ht="17.25" customHeight="1">
      <c r="A25" s="8"/>
      <c r="B25" s="9" t="s">
        <v>30</v>
      </c>
      <c r="C25" s="4">
        <f>D25</f>
        <v>400</v>
      </c>
      <c r="D25" s="7">
        <v>400</v>
      </c>
      <c r="E25" s="7"/>
      <c r="F25" s="4"/>
    </row>
    <row r="26" spans="1:6" ht="17.25" customHeight="1">
      <c r="A26" s="8"/>
      <c r="B26" s="10" t="s">
        <v>31</v>
      </c>
      <c r="C26" s="4">
        <f>D26</f>
        <v>200</v>
      </c>
      <c r="D26" s="7">
        <v>200</v>
      </c>
      <c r="E26" s="7"/>
      <c r="F26" s="4"/>
    </row>
    <row r="27" spans="1:6" ht="17.25" customHeight="1">
      <c r="A27" s="8"/>
      <c r="B27" s="10" t="s">
        <v>32</v>
      </c>
      <c r="C27" s="4">
        <f t="shared" si="4"/>
        <v>1700</v>
      </c>
      <c r="D27" s="7">
        <v>700</v>
      </c>
      <c r="E27" s="7">
        <v>1000</v>
      </c>
      <c r="F27" s="4"/>
    </row>
    <row r="28" spans="1:6" ht="17.25" customHeight="1">
      <c r="A28" s="8" t="s">
        <v>33</v>
      </c>
      <c r="B28" s="9" t="s">
        <v>34</v>
      </c>
      <c r="C28" s="4">
        <f t="shared" si="4"/>
        <v>0</v>
      </c>
      <c r="D28" s="7"/>
      <c r="E28" s="7"/>
      <c r="F28" s="4"/>
    </row>
    <row r="29" spans="1:6" ht="17.25" customHeight="1">
      <c r="A29" s="8" t="s">
        <v>35</v>
      </c>
      <c r="B29" s="9" t="s">
        <v>36</v>
      </c>
      <c r="C29" s="4">
        <f t="shared" si="4"/>
        <v>0</v>
      </c>
      <c r="D29" s="7"/>
      <c r="E29" s="7"/>
      <c r="F29" s="4"/>
    </row>
    <row r="30" spans="1:6" ht="25.5" customHeight="1">
      <c r="A30" s="8" t="s">
        <v>37</v>
      </c>
      <c r="B30" s="10" t="s">
        <v>38</v>
      </c>
      <c r="C30" s="4">
        <f t="shared" si="4"/>
        <v>295</v>
      </c>
      <c r="D30" s="7">
        <v>295</v>
      </c>
      <c r="E30" s="7"/>
      <c r="F30" s="4"/>
    </row>
    <row r="31" spans="1:6" ht="25.5" customHeight="1">
      <c r="A31" s="8" t="s">
        <v>39</v>
      </c>
      <c r="B31" s="10" t="s">
        <v>40</v>
      </c>
      <c r="C31" s="4">
        <f t="shared" si="4"/>
        <v>0</v>
      </c>
      <c r="D31" s="7"/>
      <c r="E31" s="7">
        <v>0</v>
      </c>
      <c r="F31" s="4"/>
    </row>
    <row r="32" spans="1:6" ht="17.25" customHeight="1">
      <c r="A32" s="8"/>
      <c r="B32" s="10" t="s">
        <v>41</v>
      </c>
      <c r="C32" s="4">
        <f t="shared" si="4"/>
        <v>0</v>
      </c>
      <c r="D32" s="7"/>
      <c r="E32" s="7"/>
      <c r="F32" s="4"/>
    </row>
    <row r="33" spans="1:10" ht="17.25" customHeight="1">
      <c r="A33" s="8"/>
      <c r="B33" s="10" t="s">
        <v>42</v>
      </c>
      <c r="C33" s="4"/>
      <c r="D33" s="7"/>
      <c r="E33" s="7">
        <v>0</v>
      </c>
      <c r="F33" s="4"/>
    </row>
    <row r="34" spans="1:10" ht="17.25" customHeight="1">
      <c r="A34" s="8" t="s">
        <v>43</v>
      </c>
      <c r="B34" s="10" t="s">
        <v>44</v>
      </c>
      <c r="C34" s="4">
        <f t="shared" si="4"/>
        <v>7210</v>
      </c>
      <c r="D34" s="7">
        <f>SUM(D35:D38)</f>
        <v>6960</v>
      </c>
      <c r="E34" s="7">
        <f>E35+E36+E38+E41</f>
        <v>250</v>
      </c>
      <c r="F34" s="4"/>
    </row>
    <row r="35" spans="1:10" ht="26.25" customHeight="1">
      <c r="A35" s="8"/>
      <c r="B35" s="10" t="s">
        <v>45</v>
      </c>
      <c r="C35" s="4">
        <f t="shared" si="4"/>
        <v>2560</v>
      </c>
      <c r="D35" s="7">
        <v>2560</v>
      </c>
      <c r="E35" s="7"/>
      <c r="F35" s="4"/>
    </row>
    <row r="36" spans="1:10" ht="17.25" customHeight="1">
      <c r="A36" s="8"/>
      <c r="B36" s="21" t="s">
        <v>46</v>
      </c>
      <c r="C36" s="4">
        <f>D36+E36</f>
        <v>600</v>
      </c>
      <c r="D36" s="7">
        <v>400</v>
      </c>
      <c r="E36" s="7">
        <v>200</v>
      </c>
      <c r="F36" s="4"/>
    </row>
    <row r="37" spans="1:10" ht="17.25" customHeight="1">
      <c r="A37" s="8"/>
      <c r="B37" s="21" t="s">
        <v>56</v>
      </c>
      <c r="C37" s="4">
        <v>4000</v>
      </c>
      <c r="D37" s="7">
        <v>4000</v>
      </c>
      <c r="E37" s="7"/>
      <c r="F37" s="4"/>
    </row>
    <row r="38" spans="1:10" ht="17.25" customHeight="1">
      <c r="A38" s="8"/>
      <c r="B38" s="10" t="s">
        <v>47</v>
      </c>
      <c r="C38" s="4">
        <f t="shared" si="4"/>
        <v>50</v>
      </c>
      <c r="D38" s="7"/>
      <c r="E38" s="7">
        <v>50</v>
      </c>
      <c r="F38" s="4"/>
    </row>
    <row r="39" spans="1:10" ht="17.25" customHeight="1">
      <c r="A39" s="1">
        <v>3</v>
      </c>
      <c r="B39" s="10" t="s">
        <v>48</v>
      </c>
      <c r="C39" s="4">
        <f t="shared" si="4"/>
        <v>0</v>
      </c>
      <c r="D39" s="7"/>
      <c r="E39" s="7"/>
      <c r="F39" s="4"/>
      <c r="J39" s="28"/>
    </row>
    <row r="40" spans="1:10" ht="17.25" customHeight="1">
      <c r="A40" s="1">
        <v>4</v>
      </c>
      <c r="B40" s="9" t="s">
        <v>49</v>
      </c>
      <c r="C40" s="4">
        <f t="shared" si="4"/>
        <v>0</v>
      </c>
      <c r="D40" s="7"/>
      <c r="E40" s="7"/>
      <c r="F40" s="4"/>
    </row>
    <row r="41" spans="1:10" ht="17.25" customHeight="1">
      <c r="A41" s="24"/>
      <c r="B41" s="25" t="s">
        <v>54</v>
      </c>
      <c r="C41" s="26"/>
      <c r="D41" s="27"/>
      <c r="E41" s="27"/>
      <c r="F41" s="26"/>
    </row>
    <row r="42" spans="1:10" ht="17.25" customHeight="1" thickBot="1">
      <c r="A42" s="12"/>
      <c r="B42" s="13" t="s">
        <v>50</v>
      </c>
      <c r="C42" s="14">
        <f>SUM(C40,C39,C7,C6)</f>
        <v>59678</v>
      </c>
      <c r="D42" s="15">
        <f>SUM(D39:D40,D6:D7)</f>
        <v>54000</v>
      </c>
      <c r="E42" s="15">
        <f>SUM(E39:E40,E6:E7)</f>
        <v>5678</v>
      </c>
      <c r="F42" s="14"/>
    </row>
    <row r="43" spans="1:10" ht="17.25" customHeight="1">
      <c r="A43" s="16"/>
      <c r="B43" s="17" t="s">
        <v>4</v>
      </c>
      <c r="C43" s="22">
        <v>54000</v>
      </c>
      <c r="D43" s="23">
        <v>54000</v>
      </c>
      <c r="E43" s="23"/>
      <c r="F43" s="22"/>
    </row>
    <row r="44" spans="1:10" ht="17.25" customHeight="1">
      <c r="A44" s="1"/>
      <c r="B44" s="18" t="s">
        <v>51</v>
      </c>
      <c r="C44" s="19">
        <v>5440</v>
      </c>
      <c r="D44" s="20"/>
      <c r="E44" s="20">
        <v>5440</v>
      </c>
      <c r="F44" s="19"/>
    </row>
    <row r="45" spans="1:10" ht="17.25" customHeight="1">
      <c r="A45" s="1"/>
      <c r="B45" s="17" t="s">
        <v>52</v>
      </c>
      <c r="C45" s="19">
        <v>238</v>
      </c>
      <c r="D45" s="20"/>
      <c r="E45" s="20"/>
      <c r="F45" s="19"/>
    </row>
  </sheetData>
  <mergeCells count="5">
    <mergeCell ref="A1:F1"/>
    <mergeCell ref="A2:A3"/>
    <mergeCell ref="B2:B3"/>
    <mergeCell ref="C2:E2"/>
    <mergeCell ref="F2:F3"/>
  </mergeCells>
  <pageMargins left="0.45" right="0" top="0.5" bottom="0.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pc</cp:lastModifiedBy>
  <cp:lastPrinted>2022-10-17T08:42:16Z</cp:lastPrinted>
  <dcterms:created xsi:type="dcterms:W3CDTF">2020-05-29T07:25:40Z</dcterms:created>
  <dcterms:modified xsi:type="dcterms:W3CDTF">2023-01-24T09:38:47Z</dcterms:modified>
</cp:coreProperties>
</file>