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შტატები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/>
  <c r="F6" s="1"/>
  <c r="E18"/>
  <c r="E12"/>
  <c r="F12" s="1"/>
  <c r="D15"/>
  <c r="E17" l="1"/>
  <c r="C16"/>
  <c r="E14"/>
  <c r="F14" s="1"/>
  <c r="E13"/>
  <c r="F13" s="1"/>
  <c r="E11"/>
  <c r="E10"/>
  <c r="F10" s="1"/>
  <c r="E9"/>
  <c r="F9" s="1"/>
  <c r="E8"/>
  <c r="F8" s="1"/>
  <c r="E7"/>
  <c r="F7" s="1"/>
  <c r="E5"/>
  <c r="C4"/>
  <c r="F5" l="1"/>
  <c r="F4" s="1"/>
  <c r="G4" s="1"/>
  <c r="E4"/>
  <c r="E16"/>
  <c r="F16"/>
</calcChain>
</file>

<file path=xl/sharedStrings.xml><?xml version="1.0" encoding="utf-8"?>
<sst xmlns="http://schemas.openxmlformats.org/spreadsheetml/2006/main" count="33" uniqueCount="29">
  <si>
    <t>ა(ა)იპ -  ონის მუნიციპალიტეტის მოსწავლე-ახალგაზრდობის სახლის შტატები და თანამდებობრივი სარგო</t>
  </si>
  <si>
    <t>შტატით გათვალიწინებული თანამდებობების დასახელება</t>
  </si>
  <si>
    <t>რაოდენობა</t>
  </si>
  <si>
    <t>თანამდებობრივი სარგო თვეში ერთ ერთეულზე</t>
  </si>
  <si>
    <t>სულ თანამდებობრივი სარგო თვეში</t>
  </si>
  <si>
    <t>სულ თანამდებობრივი სარგო წელიწადში</t>
  </si>
  <si>
    <t>სულ შრომის წლიური ანაზღაურება</t>
  </si>
  <si>
    <t>აღსაზრდელთა რაოდენობა</t>
  </si>
  <si>
    <t>ს უ ლ</t>
  </si>
  <si>
    <t>დირექტორი</t>
  </si>
  <si>
    <t>ბუღალტერი</t>
  </si>
  <si>
    <t>ანა-ბანას წრის ხელმძღვანელი</t>
  </si>
  <si>
    <t>ფანდურის წრის ხელმძღვანელი</t>
  </si>
  <si>
    <t>დამლაგებელი</t>
  </si>
  <si>
    <t>შტატგარეშე მომუშავეთა თანამდებობის დასახელება</t>
  </si>
  <si>
    <t>2022 წლის გეგმა</t>
  </si>
  <si>
    <t>კომპიუტერის წრის ხელმძღვანელი</t>
  </si>
  <si>
    <t>მათემატიკა - უნარების წრის ხელმძღვანელი</t>
  </si>
  <si>
    <t>9თვე</t>
  </si>
  <si>
    <t>ქორეოგრაფი</t>
  </si>
  <si>
    <t>ჭადრაკი წრის ხელმძღვანელი</t>
  </si>
  <si>
    <t>მხარეთმცოდნეობის წრის ხელმძღვანელი</t>
  </si>
  <si>
    <t>ფოლკლორული წრის ხელმძღვანელი</t>
  </si>
  <si>
    <t>12თვე</t>
  </si>
  <si>
    <t>ლიტერატურულ-დრამატული  წრის ხელმძღვანელი</t>
  </si>
  <si>
    <t>საქმის მწარმოებელი</t>
  </si>
  <si>
    <t>ინგლისურის წრის ხელმძღვანელი</t>
  </si>
  <si>
    <t>3თვე</t>
  </si>
  <si>
    <t>6 თვე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</si>
</sst>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\ _L_a_r_i_-;\-* #,##0.00\ _L_a_r_i_-;_-* &quot;-&quot;??\ _L_a_r_i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Sylfaen"/>
      <family val="1"/>
    </font>
    <font>
      <b/>
      <sz val="10"/>
      <color rgb="FF000000"/>
      <name val="Sylfaen"/>
      <family val="1"/>
    </font>
    <font>
      <b/>
      <sz val="11"/>
      <color rgb="FF000000"/>
      <name val="Sylfaen"/>
      <family val="1"/>
    </font>
    <font>
      <sz val="10"/>
      <name val="Arial Cyr"/>
    </font>
    <font>
      <sz val="12"/>
      <name val="Sylfaen"/>
      <family val="1"/>
      <charset val="204"/>
    </font>
    <font>
      <b/>
      <sz val="12"/>
      <color rgb="FF000000"/>
      <name val="Sylfaen"/>
      <family val="1"/>
      <charset val="204"/>
    </font>
    <font>
      <b/>
      <sz val="10"/>
      <name val="Sylfaen"/>
      <family val="1"/>
    </font>
    <font>
      <sz val="11"/>
      <color theme="1"/>
      <name val="Calibri"/>
      <family val="2"/>
      <scheme val="minor"/>
    </font>
    <font>
      <sz val="12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7" fillId="0" borderId="1" xfId="2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2" applyFont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11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workbookViewId="0">
      <selection activeCell="H6" sqref="H6"/>
    </sheetView>
  </sheetViews>
  <sheetFormatPr defaultRowHeight="15"/>
  <cols>
    <col min="1" max="1" width="5" customWidth="1"/>
    <col min="2" max="2" width="44.28515625" customWidth="1"/>
    <col min="3" max="3" width="9.140625" customWidth="1"/>
    <col min="4" max="6" width="12.28515625" customWidth="1"/>
    <col min="7" max="7" width="10.85546875" customWidth="1"/>
    <col min="8" max="8" width="10.7109375" customWidth="1"/>
  </cols>
  <sheetData>
    <row r="1" spans="1:11" ht="45.75" customHeight="1">
      <c r="A1" s="1"/>
      <c r="B1" s="20" t="s">
        <v>0</v>
      </c>
      <c r="C1" s="20"/>
      <c r="D1" s="20"/>
      <c r="E1" s="20"/>
      <c r="F1" s="20"/>
      <c r="G1" s="20"/>
      <c r="H1" s="20"/>
    </row>
    <row r="2" spans="1:11" ht="18">
      <c r="A2" s="21"/>
      <c r="B2" s="23" t="s">
        <v>1</v>
      </c>
      <c r="C2" s="24" t="s">
        <v>15</v>
      </c>
      <c r="D2" s="24"/>
      <c r="E2" s="24"/>
      <c r="F2" s="24"/>
      <c r="G2" s="24"/>
      <c r="H2" s="24"/>
    </row>
    <row r="3" spans="1:11" ht="82.5" customHeight="1">
      <c r="A3" s="22"/>
      <c r="B3" s="23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11">
      <c r="A4" s="1"/>
      <c r="B4" s="2" t="s">
        <v>8</v>
      </c>
      <c r="C4" s="3">
        <f>SUM(C5:C14)</f>
        <v>10</v>
      </c>
      <c r="D4" s="3"/>
      <c r="E4" s="4">
        <f>E5+E6+E7+E8+E9+E10+E11+E12+E13+E14</f>
        <v>3220</v>
      </c>
      <c r="F4" s="4">
        <f>F5+F6+F7+F8+F9+F10+F11+F12++F13+F14</f>
        <v>36840</v>
      </c>
      <c r="G4" s="5">
        <f>F4</f>
        <v>36840</v>
      </c>
      <c r="H4" s="5">
        <v>170</v>
      </c>
    </row>
    <row r="5" spans="1:11" ht="18">
      <c r="A5" s="1">
        <v>1</v>
      </c>
      <c r="B5" s="6" t="s">
        <v>9</v>
      </c>
      <c r="C5" s="7">
        <v>1</v>
      </c>
      <c r="D5" s="7">
        <v>550</v>
      </c>
      <c r="E5" s="7">
        <f>C5*D5</f>
        <v>550</v>
      </c>
      <c r="F5" s="7">
        <f>E5*12</f>
        <v>6600</v>
      </c>
      <c r="G5" s="8"/>
      <c r="H5" s="8"/>
    </row>
    <row r="6" spans="1:11" ht="18">
      <c r="A6" s="1">
        <v>2</v>
      </c>
      <c r="B6" s="6" t="s">
        <v>10</v>
      </c>
      <c r="C6" s="7">
        <v>1</v>
      </c>
      <c r="D6" s="7">
        <v>350</v>
      </c>
      <c r="E6" s="7">
        <f t="shared" ref="E6:E14" si="0">C6*D6</f>
        <v>350</v>
      </c>
      <c r="F6" s="7">
        <f t="shared" ref="F6:F14" si="1">E6*12</f>
        <v>4200</v>
      </c>
      <c r="G6" s="8"/>
      <c r="H6" s="8"/>
    </row>
    <row r="7" spans="1:11" ht="18">
      <c r="A7" s="1">
        <v>3</v>
      </c>
      <c r="B7" s="9" t="s">
        <v>22</v>
      </c>
      <c r="C7" s="7">
        <v>1</v>
      </c>
      <c r="D7" s="7">
        <v>350</v>
      </c>
      <c r="E7" s="7">
        <f t="shared" si="0"/>
        <v>350</v>
      </c>
      <c r="F7" s="7">
        <f t="shared" si="1"/>
        <v>4200</v>
      </c>
      <c r="G7" s="8"/>
      <c r="H7" s="8"/>
    </row>
    <row r="8" spans="1:11" ht="18">
      <c r="A8" s="1">
        <v>4</v>
      </c>
      <c r="B8" s="9" t="s">
        <v>11</v>
      </c>
      <c r="C8" s="7">
        <v>1</v>
      </c>
      <c r="D8" s="7">
        <v>300</v>
      </c>
      <c r="E8" s="7">
        <f t="shared" si="0"/>
        <v>300</v>
      </c>
      <c r="F8" s="7">
        <f t="shared" si="1"/>
        <v>3600</v>
      </c>
      <c r="G8" s="8"/>
      <c r="H8" s="8"/>
    </row>
    <row r="9" spans="1:11" ht="18">
      <c r="A9" s="1">
        <v>5</v>
      </c>
      <c r="B9" s="9" t="s">
        <v>12</v>
      </c>
      <c r="C9" s="7">
        <v>1</v>
      </c>
      <c r="D9" s="7">
        <v>350</v>
      </c>
      <c r="E9" s="7">
        <f t="shared" si="0"/>
        <v>350</v>
      </c>
      <c r="F9" s="7">
        <f t="shared" si="1"/>
        <v>4200</v>
      </c>
      <c r="G9" s="8"/>
      <c r="H9" s="8"/>
    </row>
    <row r="10" spans="1:11" ht="18">
      <c r="A10" s="1">
        <v>6</v>
      </c>
      <c r="B10" s="9" t="s">
        <v>21</v>
      </c>
      <c r="C10" s="7">
        <v>1</v>
      </c>
      <c r="D10" s="7">
        <v>250</v>
      </c>
      <c r="E10" s="7">
        <f t="shared" si="0"/>
        <v>250</v>
      </c>
      <c r="F10" s="7">
        <f t="shared" si="1"/>
        <v>3000</v>
      </c>
      <c r="G10" s="8"/>
      <c r="H10" s="8"/>
    </row>
    <row r="11" spans="1:11" ht="18">
      <c r="A11" s="1">
        <v>7</v>
      </c>
      <c r="B11" s="9" t="s">
        <v>24</v>
      </c>
      <c r="C11" s="7">
        <v>1</v>
      </c>
      <c r="D11" s="7">
        <v>300</v>
      </c>
      <c r="E11" s="7">
        <f t="shared" si="0"/>
        <v>300</v>
      </c>
      <c r="F11" s="7">
        <v>1800</v>
      </c>
      <c r="G11" s="19" t="s">
        <v>28</v>
      </c>
      <c r="H11" s="8"/>
    </row>
    <row r="12" spans="1:11" ht="18">
      <c r="A12" s="1">
        <v>8</v>
      </c>
      <c r="B12" s="9" t="s">
        <v>19</v>
      </c>
      <c r="C12" s="7">
        <v>1</v>
      </c>
      <c r="D12" s="7">
        <v>250</v>
      </c>
      <c r="E12" s="7">
        <f t="shared" si="0"/>
        <v>250</v>
      </c>
      <c r="F12" s="7">
        <f t="shared" si="1"/>
        <v>3000</v>
      </c>
      <c r="G12" s="8"/>
      <c r="H12" s="8"/>
    </row>
    <row r="13" spans="1:11" ht="18">
      <c r="A13" s="1">
        <v>9</v>
      </c>
      <c r="B13" s="9" t="s">
        <v>20</v>
      </c>
      <c r="C13" s="7">
        <v>1</v>
      </c>
      <c r="D13" s="7">
        <v>300</v>
      </c>
      <c r="E13" s="7">
        <f t="shared" si="0"/>
        <v>300</v>
      </c>
      <c r="F13" s="7">
        <f t="shared" si="1"/>
        <v>3600</v>
      </c>
      <c r="G13" s="8"/>
      <c r="H13" s="8"/>
      <c r="K13" s="18"/>
    </row>
    <row r="14" spans="1:11" ht="18">
      <c r="A14" s="1">
        <v>10</v>
      </c>
      <c r="B14" s="9" t="s">
        <v>13</v>
      </c>
      <c r="C14" s="7">
        <v>1</v>
      </c>
      <c r="D14" s="7">
        <v>220</v>
      </c>
      <c r="E14" s="7">
        <f t="shared" si="0"/>
        <v>220</v>
      </c>
      <c r="F14" s="7">
        <f t="shared" si="1"/>
        <v>2640</v>
      </c>
      <c r="G14" s="8"/>
      <c r="H14" s="8"/>
    </row>
    <row r="15" spans="1:11" ht="18">
      <c r="A15" s="1"/>
      <c r="B15" s="10" t="s">
        <v>14</v>
      </c>
      <c r="C15" s="2"/>
      <c r="D15" s="17">
        <f>SUM(D5:D14)</f>
        <v>3220</v>
      </c>
      <c r="E15" s="2"/>
      <c r="F15" s="2"/>
      <c r="G15" s="8"/>
      <c r="H15" s="8"/>
    </row>
    <row r="16" spans="1:11" ht="18">
      <c r="A16" s="1"/>
      <c r="B16" s="11" t="s">
        <v>8</v>
      </c>
      <c r="C16" s="3">
        <f>SUM(C17:C21)</f>
        <v>5</v>
      </c>
      <c r="D16" s="12"/>
      <c r="E16" s="4">
        <f>SUM(E17:E21)</f>
        <v>1030</v>
      </c>
      <c r="F16" s="4">
        <f>SUM(F17:F21)</f>
        <v>8370</v>
      </c>
      <c r="G16" s="8"/>
      <c r="H16" s="8"/>
    </row>
    <row r="17" spans="1:8" ht="18">
      <c r="A17" s="13">
        <v>1</v>
      </c>
      <c r="B17" s="14" t="s">
        <v>25</v>
      </c>
      <c r="C17" s="15">
        <v>1</v>
      </c>
      <c r="D17" s="7">
        <v>300</v>
      </c>
      <c r="E17" s="7">
        <f>D17*C17</f>
        <v>300</v>
      </c>
      <c r="F17" s="7">
        <v>3600</v>
      </c>
      <c r="G17" s="19" t="s">
        <v>23</v>
      </c>
      <c r="H17" s="8"/>
    </row>
    <row r="18" spans="1:8" ht="18">
      <c r="A18" s="1">
        <v>2</v>
      </c>
      <c r="B18" s="16" t="s">
        <v>16</v>
      </c>
      <c r="C18" s="7">
        <v>1</v>
      </c>
      <c r="D18" s="7">
        <v>180</v>
      </c>
      <c r="E18" s="7">
        <f>D18*C18</f>
        <v>180</v>
      </c>
      <c r="F18" s="7">
        <v>1620</v>
      </c>
      <c r="G18" s="19" t="s">
        <v>18</v>
      </c>
      <c r="H18" s="19"/>
    </row>
    <row r="19" spans="1:8" ht="18">
      <c r="A19" s="1">
        <v>3</v>
      </c>
      <c r="B19" s="16" t="s">
        <v>19</v>
      </c>
      <c r="C19" s="7">
        <v>1</v>
      </c>
      <c r="D19" s="7">
        <v>100</v>
      </c>
      <c r="E19" s="7">
        <v>100</v>
      </c>
      <c r="F19" s="7">
        <v>900</v>
      </c>
      <c r="G19" s="19" t="s">
        <v>18</v>
      </c>
      <c r="H19" s="8"/>
    </row>
    <row r="20" spans="1:8" ht="18">
      <c r="A20" s="1">
        <v>4</v>
      </c>
      <c r="B20" s="16" t="s">
        <v>17</v>
      </c>
      <c r="C20" s="7">
        <v>1</v>
      </c>
      <c r="D20" s="7">
        <v>150</v>
      </c>
      <c r="E20" s="7">
        <v>150</v>
      </c>
      <c r="F20" s="7">
        <v>1350</v>
      </c>
      <c r="G20" s="19" t="s">
        <v>18</v>
      </c>
      <c r="H20" s="8"/>
    </row>
    <row r="21" spans="1:8" ht="18">
      <c r="A21" s="1">
        <v>5</v>
      </c>
      <c r="B21" s="16" t="s">
        <v>26</v>
      </c>
      <c r="C21" s="7">
        <v>1</v>
      </c>
      <c r="D21" s="7">
        <v>300</v>
      </c>
      <c r="E21" s="7">
        <v>300</v>
      </c>
      <c r="F21" s="7">
        <v>900</v>
      </c>
      <c r="G21" s="19" t="s">
        <v>27</v>
      </c>
      <c r="H21" s="19"/>
    </row>
  </sheetData>
  <mergeCells count="4">
    <mergeCell ref="B1:H1"/>
    <mergeCell ref="A2:A3"/>
    <mergeCell ref="B2:B3"/>
    <mergeCell ref="C2:H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შტატები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pc</cp:lastModifiedBy>
  <cp:lastPrinted>2022-01-12T06:46:33Z</cp:lastPrinted>
  <dcterms:created xsi:type="dcterms:W3CDTF">2020-05-29T07:25:40Z</dcterms:created>
  <dcterms:modified xsi:type="dcterms:W3CDTF">2023-01-24T09:48:06Z</dcterms:modified>
</cp:coreProperties>
</file>